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oordinacion CEDI\Desktop\PNT 2019\Enero página 2019\Enero\v-R\"/>
    </mc:Choice>
  </mc:AlternateContent>
  <xr:revisionPtr revIDLastSave="0" documentId="8_{E35938C7-FE36-4D30-A680-4790A1F6AC5B}" xr6:coauthVersionLast="40" xr6:coauthVersionMax="40" xr10:uidLastSave="{00000000-0000-0000-0000-000000000000}"/>
  <bookViews>
    <workbookView xWindow="2805" yWindow="2805" windowWidth="11520" windowHeight="7875" activeTab="2" xr2:uid="{00000000-000D-0000-FFFF-FFFF00000000}"/>
  </bookViews>
  <sheets>
    <sheet name="Hoja1" sheetId="1" r:id="rId1"/>
    <sheet name="activos con resguardo" sheetId="2" r:id="rId2"/>
    <sheet name="Hoja3" sheetId="4" r:id="rId3"/>
    <sheet name="CONCENTRADO" sheetId="6" r:id="rId4"/>
  </sheets>
  <definedNames>
    <definedName name="_xlnm._FilterDatabase" localSheetId="1" hidden="1">'activos con resguardo'!$A$4:$K$368</definedName>
    <definedName name="_xlnm._FilterDatabase" localSheetId="2" hidden="1">Hoja3!$C$2:$C$219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6" l="1"/>
  <c r="F4" i="6" l="1"/>
  <c r="F5" i="6"/>
  <c r="F6" i="6"/>
  <c r="I31" i="4" l="1"/>
  <c r="I26" i="4"/>
  <c r="I23" i="4"/>
  <c r="I20" i="4"/>
  <c r="I17" i="4"/>
  <c r="I2" i="4" l="1"/>
  <c r="F3" i="6"/>
  <c r="F9" i="6" s="1"/>
  <c r="H23" i="2"/>
  <c r="H20" i="2"/>
  <c r="H17" i="2"/>
  <c r="H26" i="2"/>
  <c r="H31" i="2"/>
  <c r="M2" i="2" l="1"/>
</calcChain>
</file>

<file path=xl/sharedStrings.xml><?xml version="1.0" encoding="utf-8"?>
<sst xmlns="http://schemas.openxmlformats.org/spreadsheetml/2006/main" count="3863" uniqueCount="918">
  <si>
    <t>Fecha/compra</t>
  </si>
  <si>
    <t>Nombre Proveedor</t>
  </si>
  <si>
    <t>No. Fact.</t>
  </si>
  <si>
    <t>Descripción del bien</t>
  </si>
  <si>
    <t>Estado  fisico del bien</t>
  </si>
  <si>
    <t>Ubicación del bien</t>
  </si>
  <si>
    <t>Persona Responsable</t>
  </si>
  <si>
    <t>Nuevo</t>
  </si>
  <si>
    <t>Dirección</t>
  </si>
  <si>
    <t>Paula Serratos</t>
  </si>
  <si>
    <t>Todos</t>
  </si>
  <si>
    <t>Nueva</t>
  </si>
  <si>
    <t xml:space="preserve">Ind. Esp. Dekken </t>
  </si>
  <si>
    <t xml:space="preserve"> Dif tlaj   B677</t>
  </si>
  <si>
    <t>A145 nja Silla de espera de plastico polipropileno naran</t>
  </si>
  <si>
    <t>Silla operativa con brazo giratorio ngro</t>
  </si>
  <si>
    <t>IDE-7989 10 sillas</t>
  </si>
  <si>
    <t>IDE-7990</t>
  </si>
  <si>
    <t>Recepción de dirección</t>
  </si>
  <si>
    <t>IDE-8083</t>
  </si>
  <si>
    <t xml:space="preserve">Semi-ejecutivo escritorio grapa 1.70 x.70 </t>
  </si>
  <si>
    <t>c/lateral 1.20 cajonera 1+1</t>
  </si>
  <si>
    <t>IDE-7993</t>
  </si>
  <si>
    <t>Conj. Ejecutivo escuadra c/cajonera pape-</t>
  </si>
  <si>
    <t>lero y gaveta oficio nogal urbano</t>
  </si>
  <si>
    <t>Gaby Méndez</t>
  </si>
  <si>
    <t>Silla ejecutiva ergonomica negra</t>
  </si>
  <si>
    <t>IDE-7994</t>
  </si>
  <si>
    <t>IDE-7995</t>
  </si>
  <si>
    <t>LK-04 Silla de espera polipropileno negra</t>
  </si>
  <si>
    <t xml:space="preserve"> Dif Tlaj   B677</t>
  </si>
  <si>
    <t>IDE-7996</t>
  </si>
  <si>
    <t>Mesa circular de juntas nogal urbano</t>
  </si>
  <si>
    <t>Librero de piso con entrepaños nogal urb</t>
  </si>
  <si>
    <t>IDE-7997</t>
  </si>
  <si>
    <t>IDE-7998</t>
  </si>
  <si>
    <t>Escritorio secretarial tipo grapa con div o mampara</t>
  </si>
  <si>
    <t>Subdirección</t>
  </si>
  <si>
    <t>Escritorio secretarial tipo grapa con cajonera</t>
  </si>
  <si>
    <t>papelero y gaveta nogal urbano</t>
  </si>
  <si>
    <t>IDE-7999</t>
  </si>
  <si>
    <t>Todos (son 10 )</t>
  </si>
  <si>
    <t>Gabinete suspendido a muto tipo flipper c/pta</t>
  </si>
  <si>
    <t>IDE-8000</t>
  </si>
  <si>
    <t>Silla operativa con brazos negro</t>
  </si>
  <si>
    <t>IDE-8002</t>
  </si>
  <si>
    <t>Anaquel con 4 o 6 repisas gris</t>
  </si>
  <si>
    <t>IDE-8004</t>
  </si>
  <si>
    <t>Gabinete para baño con 2 puertas blanco</t>
  </si>
  <si>
    <t>Caseta de vigilancia</t>
  </si>
  <si>
    <t>José y/o Abraham</t>
  </si>
  <si>
    <t>IDE-8003</t>
  </si>
  <si>
    <t>Baños Dirección</t>
  </si>
  <si>
    <t>Archivero de 4 gavetas melanina nogal urb</t>
  </si>
  <si>
    <t>IDE-7992</t>
  </si>
  <si>
    <t>No. De serie/o articul</t>
  </si>
  <si>
    <t>Archivero de 4 gavetas melanina nog urb</t>
  </si>
  <si>
    <t>Todas</t>
  </si>
  <si>
    <t>Recepción</t>
  </si>
  <si>
    <t xml:space="preserve"> </t>
  </si>
  <si>
    <t>Butacas gris paleta azul</t>
  </si>
  <si>
    <t>Cama de agua</t>
  </si>
  <si>
    <t>Columpio</t>
  </si>
  <si>
    <t>Espejo circulos</t>
  </si>
  <si>
    <t>Colchon de luces</t>
  </si>
  <si>
    <t>Tubo de burbujas y base</t>
  </si>
  <si>
    <t>Espejos rectangulares</t>
  </si>
  <si>
    <t>Equipo de aire acondicionado</t>
  </si>
  <si>
    <t>Cañon</t>
  </si>
  <si>
    <t>Proyector de luces</t>
  </si>
  <si>
    <t>Bola Disco</t>
  </si>
  <si>
    <t>Paracaidas estrellas</t>
  </si>
  <si>
    <t>Lampara luz neon</t>
  </si>
  <si>
    <t>Estrellas fluorecentes</t>
  </si>
  <si>
    <t xml:space="preserve">Escritorio </t>
  </si>
  <si>
    <t>Salon sensorial</t>
  </si>
  <si>
    <t>Bodega grande</t>
  </si>
  <si>
    <t>Computadoras escritorio Ghia monitor 18.5 led</t>
  </si>
  <si>
    <t>Dirección y recepcion</t>
  </si>
  <si>
    <t>Multifuncional HP Laser Jet ProM1132 MFP</t>
  </si>
  <si>
    <t>Paula</t>
  </si>
  <si>
    <t>Impresora Samsumg Xpress M2022W</t>
  </si>
  <si>
    <t>CENDI</t>
  </si>
  <si>
    <t>Laptop Acer S/N:NXMMLAL01141911E7C3400</t>
  </si>
  <si>
    <t>Laptop Acer S/N:NXMMLAL01141910BEE3400</t>
  </si>
  <si>
    <t>Laptop Acer S/N:NXMMLAL01141910AC53400</t>
  </si>
  <si>
    <t>CANTIDAD</t>
  </si>
  <si>
    <t>INVENTARIO  CENDI</t>
  </si>
  <si>
    <t>Bodega chica</t>
  </si>
  <si>
    <t>Dif Tlaj B1198</t>
  </si>
  <si>
    <t>Escritorio secretarial tipo grapa con cajonera papelero y gaveta nogal urbano</t>
  </si>
  <si>
    <t>TS.</t>
  </si>
  <si>
    <t>Mesa binaria melamina DE28MM,en cubierta y patas nogal urbano</t>
  </si>
  <si>
    <t>IDE-8546</t>
  </si>
  <si>
    <t>Juguetero 9 espacios iguales nogal urbano</t>
  </si>
  <si>
    <t>IDE-8547</t>
  </si>
  <si>
    <t>Psicología</t>
  </si>
  <si>
    <t>Fabiola  y Viridiana</t>
  </si>
  <si>
    <t>Silla de visita en popipropileno negro</t>
  </si>
  <si>
    <t>IDE-8548</t>
  </si>
  <si>
    <t>Mesa infantil de 120 x  60 x 60 melamina nogal urbano</t>
  </si>
  <si>
    <t>IDE-8549</t>
  </si>
  <si>
    <t>Audición y Lenguaje</t>
  </si>
  <si>
    <t>Carolina y Nelida</t>
  </si>
  <si>
    <t>Archivero de 4 gavetas melanina nogal urb t oficio 125x50x50</t>
  </si>
  <si>
    <t>IDE-8550</t>
  </si>
  <si>
    <t>TS Y Proyectos</t>
  </si>
  <si>
    <t>Anita, Araceli</t>
  </si>
  <si>
    <t xml:space="preserve">Eq. Interferenciales </t>
  </si>
  <si>
    <t xml:space="preserve">Dif Tlaj </t>
  </si>
  <si>
    <t>LA-1601</t>
  </si>
  <si>
    <t>UBR</t>
  </si>
  <si>
    <t>Mariana</t>
  </si>
  <si>
    <t>Mesa tratamiento Mca LA Mod. C/ Colchon</t>
  </si>
  <si>
    <t>Barras suecas Mca Interf Mod. Espaldera</t>
  </si>
  <si>
    <t>LA-1620</t>
  </si>
  <si>
    <t xml:space="preserve">Paquete de pelotas Mca HY Mod Pro Series 45,55,65,75 </t>
  </si>
  <si>
    <t>Espejo Mca BA Mod. De 1 sección fijo</t>
  </si>
  <si>
    <t>N/A</t>
  </si>
  <si>
    <t>BA-702</t>
  </si>
  <si>
    <t xml:space="preserve">Espejo Mca BA Mod. De 1 sección c/ ruedas </t>
  </si>
  <si>
    <t>BA-700</t>
  </si>
  <si>
    <t>Intelect Advances Stim Monocromático</t>
  </si>
  <si>
    <t>C-2773MS</t>
  </si>
  <si>
    <t>Compresero Cdal Mca CH Mod M2 C/12 Compr M</t>
  </si>
  <si>
    <t>C-2402</t>
  </si>
  <si>
    <t xml:space="preserve">Intelect Mobible Ultra </t>
  </si>
  <si>
    <t>C-2776</t>
  </si>
  <si>
    <t>Escalera con rampa Mca Interf Mod 1607</t>
  </si>
  <si>
    <t>LA-1607</t>
  </si>
  <si>
    <t>Juego cuñas Mca Interf Mod. LA-1001,03 y 05</t>
  </si>
  <si>
    <t>Juego rodillo Mca Inter Mod. LA-1101,03 Y 05 "</t>
  </si>
  <si>
    <t>MR-LGI200P</t>
  </si>
  <si>
    <t>SSEP Mca MR Mod Litegait I200P (GRUA)</t>
  </si>
  <si>
    <t xml:space="preserve">Eq. Cinesiterapeutico Mca Motomed Mod Viva2 </t>
  </si>
  <si>
    <t>MT-200-250</t>
  </si>
  <si>
    <t>Eq. Cinesiterapeutico Mca HY Mod. Motomed</t>
  </si>
  <si>
    <t>MT-594-599</t>
  </si>
  <si>
    <t>Estación rehab &amp; Wellnes Mca HY Mod 21915</t>
  </si>
  <si>
    <t>HY-21915</t>
  </si>
  <si>
    <t>.Agosto-2015</t>
  </si>
  <si>
    <t xml:space="preserve">Sala 3 piezas </t>
  </si>
  <si>
    <t>Habilidades</t>
  </si>
  <si>
    <t>Perla</t>
  </si>
  <si>
    <t>Comedor 5 piezas</t>
  </si>
  <si>
    <t>Bse de cama y cabecera</t>
  </si>
  <si>
    <t>Lion Flex Foam SA de CV</t>
  </si>
  <si>
    <t>Dif Tlaj F2254</t>
  </si>
  <si>
    <t>Colchon individual 15 cm rayado</t>
  </si>
  <si>
    <t>Barra con tarja</t>
  </si>
  <si>
    <t>Maquina Forjadora Manual para elab Trapeador</t>
  </si>
  <si>
    <t>Jarcieria</t>
  </si>
  <si>
    <t>Com. Mercadologica Occte</t>
  </si>
  <si>
    <t>F-2583</t>
  </si>
  <si>
    <t>Batidora Industrial o semiindustrial  10 litros</t>
  </si>
  <si>
    <t>Reposteria</t>
  </si>
  <si>
    <t xml:space="preserve">Batidora manuales </t>
  </si>
  <si>
    <t>Carrito o rejilla para charolas</t>
  </si>
  <si>
    <t>Bascula digitales</t>
  </si>
  <si>
    <t xml:space="preserve">Exprimidores manuales </t>
  </si>
  <si>
    <t>Abrelatas de acero inoxidable</t>
  </si>
  <si>
    <t>Picadores electricos</t>
  </si>
  <si>
    <t>Charolas rectangulares de aluminio para hornear 45x30 media plancha</t>
  </si>
  <si>
    <t>Charolas rectangulares de aluminio para hornear 50x36 una plancha</t>
  </si>
  <si>
    <t>charolas rectangulares de aluminio para mantecadas grandes</t>
  </si>
  <si>
    <t>batidores de globo de acero inoxidable</t>
  </si>
  <si>
    <t>moldes redondos de aluminio para pastel 22cm</t>
  </si>
  <si>
    <t>moldes redondos de aluminio para pastel 26cm</t>
  </si>
  <si>
    <t>moldes redondos de aluminio para pastel 30 cm</t>
  </si>
  <si>
    <t>molde redondo para pastel 35 cm</t>
  </si>
  <si>
    <t>juego de moldes de aluminio rectangulares para pastel</t>
  </si>
  <si>
    <t xml:space="preserve">juegos de recipientes para mezclas </t>
  </si>
  <si>
    <t xml:space="preserve">juegos de cuchillos diferentes tamaños </t>
  </si>
  <si>
    <t>juego de coladores de diferentes tamaños</t>
  </si>
  <si>
    <t>Usado</t>
  </si>
  <si>
    <t>Mtra Anita/Mayela</t>
  </si>
  <si>
    <t xml:space="preserve">Todos </t>
  </si>
  <si>
    <t>Mtra Gaby/ 1 Paula</t>
  </si>
  <si>
    <t>Mtra Gaby</t>
  </si>
  <si>
    <t>TS.Araceli/Fabiola</t>
  </si>
  <si>
    <t>Mtra. Rubi, Anita, Karen</t>
  </si>
  <si>
    <t>Mtra Carolina/Nelida</t>
  </si>
  <si>
    <t>Psic. Viridiana/Faby/María</t>
  </si>
  <si>
    <t>Regulador electrico de voltaje microvolt inet 2000</t>
  </si>
  <si>
    <t>D-11260-A IM-1804</t>
  </si>
  <si>
    <t>Isla de acero inoxidable</t>
  </si>
  <si>
    <t>Tarja doble de acero inoxidable</t>
  </si>
  <si>
    <t>Estufa industrial de acero inoxidable</t>
  </si>
  <si>
    <t>Horno Indsutrial Blogett Modelo SHO-100-G</t>
  </si>
  <si>
    <t>041615CR030s</t>
  </si>
  <si>
    <t>Mesa de trabajo chica acero inoxidable con respaldo</t>
  </si>
  <si>
    <t>Repisas de acero inoxidable</t>
  </si>
  <si>
    <t>Refrigerador 2 puertas Torrey</t>
  </si>
  <si>
    <t>Serie G15-005229</t>
  </si>
  <si>
    <t>Anaquel de acero inoxidable</t>
  </si>
  <si>
    <t>Campana con extractor</t>
  </si>
  <si>
    <t>Boiler</t>
  </si>
  <si>
    <t>DESCRIPCIÓN Y/O CARACTERÍSTICAS DEL BIEN</t>
  </si>
  <si>
    <t>N° DE INVENTARIO</t>
  </si>
  <si>
    <t>UBICACIÓN ACTUAL</t>
  </si>
  <si>
    <t>N° DE FACTURA</t>
  </si>
  <si>
    <t>FECHA DE ADQUISICIÓN</t>
  </si>
  <si>
    <t>VALOR DE ADQUISICIÓN</t>
  </si>
  <si>
    <t>ESTADO FÍSICO ACTUAL</t>
  </si>
  <si>
    <t>B</t>
  </si>
  <si>
    <t>R</t>
  </si>
  <si>
    <t>M</t>
  </si>
  <si>
    <t xml:space="preserve">NOMBRE DEL RESGUARDANTE </t>
  </si>
  <si>
    <t>Paula Amparo Serratos Briones</t>
  </si>
  <si>
    <t>Multifuncional HP Laser Jet  HP M1132 No. De serie CNJ8G5VJZM</t>
  </si>
  <si>
    <t>X</t>
  </si>
  <si>
    <t>Multifuncional HP Laser Jet  HP M1132 No. De serie CNJ8G5VJZ9</t>
  </si>
  <si>
    <t>Paulina Ruvalcaba Velarde</t>
  </si>
  <si>
    <t>Impresora laser Samsumg SL- M2022W No. Serie 06YKB8GF1C013S</t>
  </si>
  <si>
    <t>Jefatura administrativa</t>
  </si>
  <si>
    <t>Proyector XGA SONY VPL-DX120</t>
  </si>
  <si>
    <t>Computadora de escritorio Ghia No. De serie 225802 monitor 18.5 led No. De serie H1812140402426</t>
  </si>
  <si>
    <t>GDL3957</t>
  </si>
  <si>
    <t>Laptop Acer  Aspire ES1-511 No. De serie NXMMLAL01141911E7C3400</t>
  </si>
  <si>
    <t>Laptop Acer  Aspire ES1-511 No. Serie NXMMLAL01141910BEE3400</t>
  </si>
  <si>
    <t>Laptop Acer  Aspire ES1-511 No. Serie NXMMLAL01141911F8E3400</t>
  </si>
  <si>
    <t>Laptop Acer  Aspire ES1-511 No. Serie NXMMLAL01141910AC53400</t>
  </si>
  <si>
    <t>Trabajo Social</t>
  </si>
  <si>
    <t>Area especialidades</t>
  </si>
  <si>
    <t>Silla de espera de plastico polipropileno color naranja</t>
  </si>
  <si>
    <t>B677</t>
  </si>
  <si>
    <t>Silla operativa con brazo giratorio color negro</t>
  </si>
  <si>
    <t>Escritorio Semi-ejecutivo grapa 1.70 x.70 con lateral y cajonera</t>
  </si>
  <si>
    <t>Escritorio  Ejecutivo escuadra c/cajonera papelero y gaveta tamaño oficio en color nogal urbano</t>
  </si>
  <si>
    <t>Gabriela Elizabeth Méndez</t>
  </si>
  <si>
    <t>Silla ejecutiva ergonómica color  negro</t>
  </si>
  <si>
    <t xml:space="preserve"> Silla de espera en plástico polipropileno color negro</t>
  </si>
  <si>
    <t>Mesa circular de juntas color nogal urbano</t>
  </si>
  <si>
    <t>Librero de piso con entrepaños color  nogal urbano</t>
  </si>
  <si>
    <t>Escritorio secretarial tipo grapa con división tipo mampara</t>
  </si>
  <si>
    <t>Julio Cesar Flores Pozos</t>
  </si>
  <si>
    <t>Escritorio secretarial tipo grapa con cajonera papelero y gaveta color nogal urbano</t>
  </si>
  <si>
    <t>Verónica Gómez Alcántar</t>
  </si>
  <si>
    <t>Elizabeth García De la Torre</t>
  </si>
  <si>
    <t>Gabinete suspendido a muro tipo flipper con puerta color nogal urbano</t>
  </si>
  <si>
    <t>Silla operativa con brazos tapizada en color negro negro</t>
  </si>
  <si>
    <t>Anaquel con 4 repisas de metal en color gris</t>
  </si>
  <si>
    <t>C10312</t>
  </si>
  <si>
    <t>Espejo Mca BA de 1 sección con ruedas</t>
  </si>
  <si>
    <t>Compresero Cal Mca CH Mod M2 C/12 Compr M</t>
  </si>
  <si>
    <t>Equipo Cinesiterapeutico Mca HY Mod. Motomed</t>
  </si>
  <si>
    <t>Mesa tratamiento Mca LA Mod. Con  Colchon</t>
  </si>
  <si>
    <t>C10313</t>
  </si>
  <si>
    <t>Barras suecas Mca Interf Mod. Espalderas</t>
  </si>
  <si>
    <t>Paquete de pelotas Mca HY Mod Pro Series 45,55,65,75, 85 cm</t>
  </si>
  <si>
    <t>Intelect Advanced Stim Monocromático</t>
  </si>
  <si>
    <t xml:space="preserve">Intelect Mobile Ultra </t>
  </si>
  <si>
    <t xml:space="preserve">Equipo Cinesiterapeutico Mca Motomed Mod Viva2 </t>
  </si>
  <si>
    <t>Estación rehabilitación &amp; Wellnes Mca HY Mod 21915</t>
  </si>
  <si>
    <t>Batidora Industrial o semiindustrial  capacidad de 10 litros</t>
  </si>
  <si>
    <t xml:space="preserve">Batidoras manuales </t>
  </si>
  <si>
    <t>Basculas digitales</t>
  </si>
  <si>
    <t>moldes redondos de aluminio para pastel 22cm de diámetro</t>
  </si>
  <si>
    <t>moldes redondos de aluminio para pastel 26cm de diámetro</t>
  </si>
  <si>
    <t>moldes redondos de aluminio para pastel 30cm de diámetro</t>
  </si>
  <si>
    <t>moldes redondos de aluminio para pastel 35cm de diámetro</t>
  </si>
  <si>
    <t>juego de recipientes para mezclas Bowls en aluminio</t>
  </si>
  <si>
    <t xml:space="preserve">juego de cuchillos diferentes tamaños </t>
  </si>
  <si>
    <t>Maquina Forjadora Manual con muelas de acero a base de troqueles para elaborar Trapeadores y escobas</t>
  </si>
  <si>
    <t>104 F</t>
  </si>
  <si>
    <t>Regulador Marca Sola Basic ISB  microvolt  2000VA/1800 watts c/prot/linea 4 contactos</t>
  </si>
  <si>
    <t>GDL5068</t>
  </si>
  <si>
    <t xml:space="preserve">Sala Esquinero 3 piezas </t>
  </si>
  <si>
    <t>F209</t>
  </si>
  <si>
    <t>Comedor Tubular con 4 sillas</t>
  </si>
  <si>
    <t>Cama Tubular Individual</t>
  </si>
  <si>
    <t>Escritorio secretarial tipo grapa con cajonera papelero y gaveta en color nogal urbano</t>
  </si>
  <si>
    <t>B1198</t>
  </si>
  <si>
    <t>Mesa binaria melamina DE28MM en cubierta y patas. Color nogal urbano</t>
  </si>
  <si>
    <t>Juguetero 9 espacios iguales en color  nogal urbano</t>
  </si>
  <si>
    <t>Silla de visita en popipropileno color negro</t>
  </si>
  <si>
    <t>Mesa infantil de 120 x  60 x 60 melamina en color nogal urbano</t>
  </si>
  <si>
    <t>Archivero de 4 gavetas tamaño oficio 125x50x50 en color nogal urbano</t>
  </si>
  <si>
    <t>Proyectos</t>
  </si>
  <si>
    <t>Pendiente</t>
  </si>
  <si>
    <t>OCTUBRE DE 2015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</si>
  <si>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</si>
  <si>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</si>
  <si>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</si>
  <si>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</si>
  <si>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</si>
  <si>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</si>
  <si>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</si>
  <si>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</si>
  <si>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</si>
  <si>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</si>
  <si>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</si>
  <si>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</si>
  <si>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</si>
  <si>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</si>
  <si>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</si>
  <si>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</si>
  <si>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</si>
  <si>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</si>
  <si>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</si>
  <si>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</si>
  <si>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</si>
  <si>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</si>
  <si>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</si>
  <si>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</si>
  <si>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</si>
  <si>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</si>
  <si>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</si>
  <si>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</si>
  <si>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</si>
  <si>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</si>
  <si>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</si>
  <si>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</si>
  <si>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</si>
  <si>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</si>
  <si>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</si>
  <si>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</si>
  <si>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</si>
  <si>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</si>
  <si>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</si>
  <si>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</si>
  <si>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</si>
  <si>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</si>
  <si>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</si>
  <si>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</si>
  <si>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</si>
  <si>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</si>
  <si>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</si>
  <si>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</si>
  <si>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C-49</t>
  </si>
  <si>
    <t>C-50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</si>
  <si>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</si>
  <si>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</si>
  <si>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</si>
  <si>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</si>
  <si>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</si>
  <si>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</si>
  <si>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</si>
  <si>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</si>
  <si>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</si>
  <si>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C-60</t>
  </si>
  <si>
    <t>C-61</t>
  </si>
  <si>
    <t>C-62</t>
  </si>
  <si>
    <t>C-63</t>
  </si>
  <si>
    <t>C-64</t>
  </si>
  <si>
    <t>C-65</t>
  </si>
  <si>
    <t>C-66</t>
  </si>
  <si>
    <t>C-67</t>
  </si>
  <si>
    <t>C-68</t>
  </si>
  <si>
    <t>C-69</t>
  </si>
  <si>
    <t>C-70</t>
  </si>
  <si>
    <t>C-71</t>
  </si>
  <si>
    <t>C-72</t>
  </si>
  <si>
    <t>C-73</t>
  </si>
  <si>
    <t>C-74</t>
  </si>
  <si>
    <t>C-75</t>
  </si>
  <si>
    <t>C-76</t>
  </si>
  <si>
    <t>C-77</t>
  </si>
  <si>
    <t>C-78</t>
  </si>
  <si>
    <t>C-79</t>
  </si>
  <si>
    <t>C-80</t>
  </si>
  <si>
    <t>C-81</t>
  </si>
  <si>
    <t>C-82</t>
  </si>
  <si>
    <t>C-83</t>
  </si>
  <si>
    <t>C-84</t>
  </si>
  <si>
    <t>C-85</t>
  </si>
  <si>
    <t>C-86</t>
  </si>
  <si>
    <t>C-87</t>
  </si>
  <si>
    <t>C-88</t>
  </si>
  <si>
    <t>C-89</t>
  </si>
  <si>
    <t>C-90</t>
  </si>
  <si>
    <t>C-91</t>
  </si>
  <si>
    <t>C-92</t>
  </si>
  <si>
    <t>C-93</t>
  </si>
  <si>
    <t>C-94</t>
  </si>
  <si>
    <t>C-95</t>
  </si>
  <si>
    <t>C-96</t>
  </si>
  <si>
    <t>C-97</t>
  </si>
  <si>
    <t>C-98</t>
  </si>
  <si>
    <t>C-99</t>
  </si>
  <si>
    <t>C-100</t>
  </si>
  <si>
    <t>C-101</t>
  </si>
  <si>
    <t>C-102</t>
  </si>
  <si>
    <t>C-103</t>
  </si>
  <si>
    <t>C-104</t>
  </si>
  <si>
    <t>C-105</t>
  </si>
  <si>
    <t>C-106</t>
  </si>
  <si>
    <t>C-107</t>
  </si>
  <si>
    <t>C-108</t>
  </si>
  <si>
    <t>C-109</t>
  </si>
  <si>
    <t>C-110</t>
  </si>
  <si>
    <t>C-111</t>
  </si>
  <si>
    <t>C-112</t>
  </si>
  <si>
    <t>C-113</t>
  </si>
  <si>
    <t>C-114</t>
  </si>
  <si>
    <t>C-115</t>
  </si>
  <si>
    <t>C-116</t>
  </si>
  <si>
    <t>Ana Elizabeth Cantera Ramírez</t>
  </si>
  <si>
    <t>Carolina Flores Orozco</t>
  </si>
  <si>
    <t xml:space="preserve">Fabiola Yolanda Sánchez Raygoza </t>
  </si>
  <si>
    <t>Fabiola González</t>
  </si>
  <si>
    <t>Angélica Araceli Silva Díaz</t>
  </si>
  <si>
    <t>Mariana Arriaga Gómez</t>
  </si>
  <si>
    <t>Araceli María Lizardi Rodríguez</t>
  </si>
  <si>
    <t>Nélida Guadalupe Ortiz Anguiano</t>
  </si>
  <si>
    <t>Fabiola González Cruz</t>
  </si>
  <si>
    <t>Paola Viridiana Plascencia González</t>
  </si>
  <si>
    <t>María de Jesús Córdova Camarena</t>
  </si>
  <si>
    <t>Cecilia Mayela González Peña</t>
  </si>
  <si>
    <t>Perla Liliana Morales Rubio</t>
  </si>
  <si>
    <t>Hotelería</t>
  </si>
  <si>
    <t>Caseta de Filtro</t>
  </si>
  <si>
    <t>Taller Puerquitos</t>
  </si>
  <si>
    <t>Luis Topete Martínez</t>
  </si>
  <si>
    <t>Marisol Flores López</t>
  </si>
  <si>
    <t>María de la Luz Ramírez Burgos</t>
  </si>
  <si>
    <t>Maria de Jesus Cordova Camarena</t>
  </si>
  <si>
    <t>Taller Padres de F.</t>
  </si>
  <si>
    <t>C-117</t>
  </si>
  <si>
    <t>C-118</t>
  </si>
  <si>
    <t>C-119</t>
  </si>
  <si>
    <t>C-120</t>
  </si>
  <si>
    <t>C-121</t>
  </si>
  <si>
    <t>C-122</t>
  </si>
  <si>
    <t>C-123</t>
  </si>
  <si>
    <t>C-124</t>
  </si>
  <si>
    <t>C-125</t>
  </si>
  <si>
    <t>C-126</t>
  </si>
  <si>
    <t>C-127</t>
  </si>
  <si>
    <t>C-128</t>
  </si>
  <si>
    <t>C-129</t>
  </si>
  <si>
    <t>MONITOR  Modelo HPV201  Serie 3CQ5251LTX</t>
  </si>
  <si>
    <t>C.P.U.  Modelo: EL-450ROFUN Serie: 021401001082</t>
  </si>
  <si>
    <t>REGULADOR Modelo: AVR-1000VA Serie: 14456628335</t>
  </si>
  <si>
    <t>MONITOR Modelo: HP V201 Serie: 3CQ5251LTF</t>
  </si>
  <si>
    <t>C.P.U. Modelo: EL-450OFUN Serie: 021401000454</t>
  </si>
  <si>
    <t>REGULADOR Modelo AVR-1000VA Serie: 14456628329</t>
  </si>
  <si>
    <t>MONITOR Modelo: HP V201 Serie: 3CQ5251LSX</t>
  </si>
  <si>
    <t>C.P.U. Modelo: EL-450OFUN Serie: 021401000299</t>
  </si>
  <si>
    <t>REGULADOR Modelo: AVR-1000VA Serie: 14456628327</t>
  </si>
  <si>
    <t>MONITOR Modelo: HP V201 Serie : 3CQ5251LTW</t>
  </si>
  <si>
    <t>C.P.U. Modelo: EL-450ROFUN Serie: 021401000492</t>
  </si>
  <si>
    <t>REGULADOR Modelo: AVR-1000VA Serie: 14456628331</t>
  </si>
  <si>
    <t>SERVIDOR Modelo: MICRO ATX 500W  Serie:2340680060764</t>
  </si>
  <si>
    <t>Lap Top Marca: LENOVO Modelo:G5030 Serie: PF093DKY</t>
  </si>
  <si>
    <t>Lap Top Marca: TOSHIBA Serie: C55C5206S</t>
  </si>
  <si>
    <t>C-130</t>
  </si>
  <si>
    <t>C-131</t>
  </si>
  <si>
    <t>C-132</t>
  </si>
  <si>
    <t>C-133</t>
  </si>
  <si>
    <t>C-134</t>
  </si>
  <si>
    <t>C-135</t>
  </si>
  <si>
    <t>C-136</t>
  </si>
  <si>
    <t>C-137</t>
  </si>
  <si>
    <t>C-138</t>
  </si>
  <si>
    <t>C-139</t>
  </si>
  <si>
    <t>C-140</t>
  </si>
  <si>
    <t>C-141</t>
  </si>
  <si>
    <t>C-142</t>
  </si>
  <si>
    <t>C-143</t>
  </si>
  <si>
    <t>C-144</t>
  </si>
  <si>
    <t>C-145</t>
  </si>
  <si>
    <t>C-146</t>
  </si>
  <si>
    <t>A387</t>
  </si>
  <si>
    <t>BALANCEADOR DE CARGAS Marca: Tenda Modelo: TL-R470T+ Serie:2153418000851</t>
  </si>
  <si>
    <t>REGULADOR 6 contactos Marca: Maruson</t>
  </si>
  <si>
    <t>C-147</t>
  </si>
  <si>
    <t>A384</t>
  </si>
  <si>
    <t>Mesa Bobath Fija Mca BA Mod 122x213x50 cm Serie:27086</t>
  </si>
  <si>
    <t>C011590</t>
  </si>
  <si>
    <t>Mesa Kanavel Mca BA Mod 620 con pesas Serie: 2707928174</t>
  </si>
  <si>
    <t>Tina móvil Mca W Md Pierna, Brazo 813x381x63 170.34 lt. Serie: 125747 15378554</t>
  </si>
  <si>
    <t>C-148</t>
  </si>
  <si>
    <t>C-149</t>
  </si>
  <si>
    <t>C-150</t>
  </si>
  <si>
    <t>C-151</t>
  </si>
  <si>
    <t>C-152</t>
  </si>
  <si>
    <t>Silla operativa con brazos tapizada en color  negro</t>
  </si>
  <si>
    <t>B1349</t>
  </si>
  <si>
    <t>Anaquel metálico con 4 postes perforados en calibre 16 con 6 entrepaños</t>
  </si>
  <si>
    <t>Almacén</t>
  </si>
  <si>
    <t>C-153</t>
  </si>
  <si>
    <t>INVENTARIO GENERAL DEL CENDI DEL MUNICIPIO DE  TLAJOMULCO DE ZUÑIGA</t>
  </si>
  <si>
    <t>Donativo</t>
  </si>
  <si>
    <t>C-154</t>
  </si>
  <si>
    <t>C-155</t>
  </si>
  <si>
    <t>C-156</t>
  </si>
  <si>
    <t>C-157</t>
  </si>
  <si>
    <t>C-158</t>
  </si>
  <si>
    <t>C-159</t>
  </si>
  <si>
    <t>C-160</t>
  </si>
  <si>
    <t>C-161</t>
  </si>
  <si>
    <t>C-162</t>
  </si>
  <si>
    <t>C-163</t>
  </si>
  <si>
    <t>C-164</t>
  </si>
  <si>
    <t>C-165</t>
  </si>
  <si>
    <t>C-166</t>
  </si>
  <si>
    <t>C-167</t>
  </si>
  <si>
    <t>GP-4789</t>
  </si>
  <si>
    <t>Vitrina</t>
  </si>
  <si>
    <t>C-168</t>
  </si>
  <si>
    <t>Gabinete</t>
  </si>
  <si>
    <t>Estuche de diagnóstico Timesco</t>
  </si>
  <si>
    <t>Charola rectangular Medstar</t>
  </si>
  <si>
    <t>Riñon en acero inoxidable Medstar</t>
  </si>
  <si>
    <t>Baumanómetro Medimetrics</t>
  </si>
  <si>
    <t>Biombo doble MMG</t>
  </si>
  <si>
    <t>Lámpara de Chicote MMG</t>
  </si>
  <si>
    <t>Escalerilla de un peldaño MMG</t>
  </si>
  <si>
    <t>Mesa de exploración Racimesa MMG</t>
  </si>
  <si>
    <t>C-169</t>
  </si>
  <si>
    <t>C-170</t>
  </si>
  <si>
    <t>C-171</t>
  </si>
  <si>
    <t>C-172</t>
  </si>
  <si>
    <t>C-173</t>
  </si>
  <si>
    <t>C-174</t>
  </si>
  <si>
    <t>C-175</t>
  </si>
  <si>
    <t>C-176</t>
  </si>
  <si>
    <t>Juego de Estrellas fluorecentes</t>
  </si>
  <si>
    <t>Computadora de escritorio Ghia No. De serie 225843 monitor 18.5 led No. De serie H18121140402144</t>
  </si>
  <si>
    <t>NOBRAKE Modelo: XRN21801 Serie: E15I06929</t>
  </si>
  <si>
    <t>Reloj checador de huella dactilar, modelo X629usb pantalla a color</t>
  </si>
  <si>
    <t>C-177</t>
  </si>
  <si>
    <t>Teléfono inhalámbrico dect/funciones color naranja</t>
  </si>
  <si>
    <t>C-178</t>
  </si>
  <si>
    <t>FTLA36582</t>
  </si>
  <si>
    <t>Paula Serratos Briones</t>
  </si>
  <si>
    <t>C-179</t>
  </si>
  <si>
    <t>C-180</t>
  </si>
  <si>
    <t>Báscula Electrónica con capacidad de 40 kilos ONIX-NUEONIX-40</t>
  </si>
  <si>
    <t>C-181</t>
  </si>
  <si>
    <t>32-2-14-22940</t>
  </si>
  <si>
    <t>Mesa Pasteur MMGZC con cajón</t>
  </si>
  <si>
    <t>C-182</t>
  </si>
  <si>
    <t>GP-4834</t>
  </si>
  <si>
    <t>C-183</t>
  </si>
  <si>
    <t>Banco giratorio de metal</t>
  </si>
  <si>
    <t>C-184</t>
  </si>
  <si>
    <t>Mesa plegable 1.82 mts tipo maleta</t>
  </si>
  <si>
    <t>C-185</t>
  </si>
  <si>
    <t>IHFCFE 124524</t>
  </si>
  <si>
    <t>Paquete de material didáctico con 18 piezas que contiene:  1.Yo puedo Hablar, 1. Mami verdad que María no es tonta, 1. Peloncito, 1.Enseñame a hablar, 1. Carpeta uno Dime por qué. 1 Carpeta dos Dime por qué, 1. Carpeta tres Dime por qué, 1. Carpeta cuatro Dime por qué, 1.  Cuaderno 1 de Lecto escritura, 1. Cuaderno 2 de lecto escritura, 1. Cuaderno 3 de lecto escritura, 1. Cuaderno 4 de lectoescritura, 1. El Hada despistada, 1. Por qué Jacinta es distinta, 1. Pi no te entiende, 1. La asamblea de los Monos, 1. Empieza el Colegio y 1. En invierno hace frío.</t>
  </si>
  <si>
    <t>C-186</t>
  </si>
  <si>
    <t>B1191</t>
  </si>
  <si>
    <t>Baño general de mujeres</t>
  </si>
  <si>
    <t>C-187</t>
  </si>
  <si>
    <t>Cambiador de Pañal fijo a la pared</t>
  </si>
  <si>
    <t>Portafolio WISC-IV- Escala de Inteligencia Weschler p/primaria</t>
  </si>
  <si>
    <t>Portafolio WAIS-IV- Escala de Inteligencia Weschler para adultos</t>
  </si>
  <si>
    <t>Portafolio WPPSI-III- Escala de Inteligencia Weschler p/niños preescolar</t>
  </si>
  <si>
    <t>C-188</t>
  </si>
  <si>
    <t>C-189</t>
  </si>
  <si>
    <t>C-190</t>
  </si>
  <si>
    <t>A1613</t>
  </si>
  <si>
    <t>Tanque portátil de oxígeno de 682 lts con carrito</t>
  </si>
  <si>
    <t>C-191</t>
  </si>
  <si>
    <t>DEPARTAMENTO</t>
  </si>
  <si>
    <t>CUENTA PRESUPUESTAL</t>
  </si>
  <si>
    <t>NOMBRE</t>
  </si>
  <si>
    <t>TOTAL</t>
  </si>
  <si>
    <t>Muebles, excepto de oficina y estantería</t>
  </si>
  <si>
    <t>Muebles de oficina y estantería</t>
  </si>
  <si>
    <t>Equipo de cómputo y de tecnologías de la información</t>
  </si>
  <si>
    <t>Otro mobiliario y equipo educacional y recreativo</t>
  </si>
  <si>
    <t>Equipo médico y de laboratorio</t>
  </si>
  <si>
    <t>José de Jesús Martínez Ibarra</t>
  </si>
  <si>
    <t>Marro octagonal 10 libras MARR10SURTEKRTEK</t>
  </si>
  <si>
    <t>C-192</t>
  </si>
  <si>
    <t>Bodega externa</t>
  </si>
  <si>
    <t>C-193</t>
  </si>
  <si>
    <t>C-194</t>
  </si>
  <si>
    <t xml:space="preserve">Miniesmerilizadora 4-1/2"  G720P-B3+ 6 discos </t>
  </si>
  <si>
    <t>Miniesmerilizadora 4-1/2" GWS 6-115  BOSCH15</t>
  </si>
  <si>
    <t>Carretilla CTF554 FOY 5.5 Neumática</t>
  </si>
  <si>
    <t>C-195</t>
  </si>
  <si>
    <t>Azadon Lane con mango #3 SUR130058  SURTEK</t>
  </si>
  <si>
    <t>C-196</t>
  </si>
  <si>
    <t>C-197</t>
  </si>
  <si>
    <t>Juego de 7 llaves comb. Matraca STD</t>
  </si>
  <si>
    <t>C-198</t>
  </si>
  <si>
    <t>Pala cuadrada con mango 29" SURTEK</t>
  </si>
  <si>
    <t>C-199</t>
  </si>
  <si>
    <t>Escalera de extensión 494-32N 8.84 MTS CUPRUM</t>
  </si>
  <si>
    <t>Anaquel metálico con 6 entrepaños de 40 cm de fondo x 85 cm de largo en calibre 24. con 4 postes de 2.0 m de alto en calibre 14 troquelados con 48 tornillos.</t>
  </si>
  <si>
    <t>C-200</t>
  </si>
  <si>
    <t>117 y 134</t>
  </si>
  <si>
    <t>7/06/2016 y 10/06/16</t>
  </si>
  <si>
    <t>C-201</t>
  </si>
  <si>
    <t>C-202</t>
  </si>
  <si>
    <t>C-203</t>
  </si>
  <si>
    <t>C-204</t>
  </si>
  <si>
    <t>C-205</t>
  </si>
  <si>
    <t>Jefatura de Operación</t>
  </si>
  <si>
    <t>L9875</t>
  </si>
  <si>
    <t>Paquete de Proyección</t>
  </si>
  <si>
    <t>C-206</t>
  </si>
  <si>
    <t>Aula Sensorial</t>
  </si>
  <si>
    <t>CFDI2</t>
  </si>
  <si>
    <t>C-207</t>
  </si>
  <si>
    <t>Panel de Tacto diferentes</t>
  </si>
  <si>
    <t>CFDI6</t>
  </si>
  <si>
    <t>C-208</t>
  </si>
  <si>
    <t>Panel de Sonidos c/instrumentos</t>
  </si>
  <si>
    <t>Silla Operativa giratoria con brazos. Color negro</t>
  </si>
  <si>
    <t>C-209</t>
  </si>
  <si>
    <t>B1816</t>
  </si>
  <si>
    <t>C-210</t>
  </si>
  <si>
    <t>C-211</t>
  </si>
  <si>
    <t>C-212</t>
  </si>
  <si>
    <t>C-213</t>
  </si>
  <si>
    <t>C-214</t>
  </si>
  <si>
    <t>C-215</t>
  </si>
  <si>
    <t>C-216</t>
  </si>
  <si>
    <t>C-217</t>
  </si>
  <si>
    <t>C-218</t>
  </si>
  <si>
    <t>C-219</t>
  </si>
  <si>
    <t>C-220</t>
  </si>
  <si>
    <t>C-221</t>
  </si>
  <si>
    <t>C-222</t>
  </si>
  <si>
    <t>C-223</t>
  </si>
  <si>
    <t>Ana Karen Rivas Guzmán</t>
  </si>
  <si>
    <t>Blanca Rubí Tiscareño Padilla</t>
  </si>
  <si>
    <t>Cinthia Nataly Ledezma Lazcarro</t>
  </si>
  <si>
    <t>Manualidades</t>
  </si>
  <si>
    <t>Cámara digital marca NIKON modelo:D3300 LK18-55 COLOR NEGRO con Memoria</t>
  </si>
  <si>
    <t>C-224</t>
  </si>
  <si>
    <t>Yolanda Zúñiga Reynosa</t>
  </si>
  <si>
    <t>Locker de metal color gris</t>
  </si>
  <si>
    <t>C-225</t>
  </si>
  <si>
    <t>C-226</t>
  </si>
  <si>
    <t>C-227</t>
  </si>
  <si>
    <t>Vehículo Avanza Toyota</t>
  </si>
  <si>
    <t>EFK016270</t>
  </si>
  <si>
    <t>Enmicadora Fusión 1000L</t>
  </si>
  <si>
    <t>Extintor CO2 de 10 libras</t>
  </si>
  <si>
    <t>C-228</t>
  </si>
  <si>
    <t>A194</t>
  </si>
  <si>
    <t>Extintor de PQS de 4.5 kg</t>
  </si>
  <si>
    <t>C-229</t>
  </si>
  <si>
    <t>Detector sísmico modelo QA-2000</t>
  </si>
  <si>
    <t>C-230</t>
  </si>
  <si>
    <t>Detector de Humo</t>
  </si>
  <si>
    <t>C-231</t>
  </si>
  <si>
    <t>Teatro en Casa marca Sony 5.1 canales BDV-E2100</t>
  </si>
  <si>
    <t>C-232</t>
  </si>
  <si>
    <t>1WAQR954795</t>
  </si>
  <si>
    <t>Carro para ingredientes de 8 ltr ibs20</t>
  </si>
  <si>
    <t>Batidora Blazer modelo B7</t>
  </si>
  <si>
    <t>Barras paralelas L001</t>
  </si>
  <si>
    <t>Columpio de plataforma de madera</t>
  </si>
  <si>
    <t>Esmeril de banco dw752-B3 6"</t>
  </si>
  <si>
    <t>C-233</t>
  </si>
  <si>
    <t>C-234</t>
  </si>
  <si>
    <t>C-235</t>
  </si>
  <si>
    <t>C-236</t>
  </si>
  <si>
    <t>C-237</t>
  </si>
  <si>
    <t>C-238</t>
  </si>
  <si>
    <t>B2057</t>
  </si>
  <si>
    <t>Repostería</t>
  </si>
  <si>
    <t>B30476</t>
  </si>
  <si>
    <t>B30929</t>
  </si>
  <si>
    <t>CFDI48</t>
  </si>
  <si>
    <t>Jarciería</t>
  </si>
  <si>
    <t>MO6969</t>
  </si>
  <si>
    <t>Librero con puertas y entrepaños</t>
  </si>
  <si>
    <t>Hector Hugo Velázquez Hernández</t>
  </si>
  <si>
    <t>Anabel Alvaro Oropeza</t>
  </si>
  <si>
    <t>Walter Alatorre Rea</t>
  </si>
  <si>
    <t>C-239</t>
  </si>
  <si>
    <t>ENI-2 Evaluación neuropsicológica Infantil</t>
  </si>
  <si>
    <t>A1951</t>
  </si>
  <si>
    <t>C-240</t>
  </si>
  <si>
    <t>S-2 Sistema de Evaluación de la Conducta adaptativa</t>
  </si>
  <si>
    <t>DSM-5 Manual Diagnóstico y Estadístico de los Transtornos Mentales</t>
  </si>
  <si>
    <t>C-241</t>
  </si>
  <si>
    <t>Ruth García Navarro</t>
  </si>
  <si>
    <t>Talleres</t>
  </si>
  <si>
    <t>C-242</t>
  </si>
  <si>
    <t>A2364</t>
  </si>
  <si>
    <t>C-243</t>
  </si>
  <si>
    <t>Teléfono análogo multilinea</t>
  </si>
  <si>
    <t>C-244</t>
  </si>
  <si>
    <t>Conmutador Central TES 824 capacidad 3 lineas y 8 extensiones(Rack 4 pies, Organizador vertical y horizontal, Patch panel de 24 puertos, charola miscelaneos Switch TP-LINK, barra multicontactos)</t>
  </si>
  <si>
    <t>Alarma de pánico no centralizada con batería de respaldo</t>
  </si>
  <si>
    <t>C-245</t>
  </si>
  <si>
    <t>A207</t>
  </si>
  <si>
    <t>C-246</t>
  </si>
  <si>
    <t>C-247</t>
  </si>
  <si>
    <t>C-248</t>
  </si>
  <si>
    <t>C-249</t>
  </si>
  <si>
    <t>C-250</t>
  </si>
  <si>
    <t>A3820</t>
  </si>
  <si>
    <t>C-251</t>
  </si>
  <si>
    <t>LAP-TOP Intel Corel i5-7200u DUAL CORE (septima generación) Windows 10 Home 64, memoria de 8GB, disco duro de 1 TB. Pantalla de 15.6" LED (1366x768), gráficos intel HP Graohic 520, bateria de litio, cámara HD HP Truevision c/microfono integrado, audio altavoz de esterio, 2 puertos USB, 1 HDMI, lector de tarjeta SD SERIE: CND7303DM6</t>
  </si>
  <si>
    <t>LAP-TOP Intel pentium M3710A 1.6 GHZ, 4 RAM pantalla 14" memoria 8GB, disco duro TB Windows 10, MOME gráfico intel 405, combo Wi-Fi 802.11B/G/H (1x1) y Bluetoom 4.2                        S/N#: 5CD7190M22</t>
  </si>
  <si>
    <t>LAP-TOP Intel pentium M3710A 1.6 GHZ, 4 RAM pantalla 14" memoria 8GB, disco duro TB Windows 10, MOME gráfico intel 405, combo Wi-Fi 802.11B/G/H (1x1) y Bluetoom 4.2                                     S/N#: 5CD720B83D</t>
  </si>
  <si>
    <t>LAP-TOP Intel pentium M3710A 1.6 GHZ, 4 RAM pantalla 14" memoria 8GB, disco duro TB Windows 10, MOME gráfico intel 405, combo Wi-Fi 802.11B/G/H (1x1) y Bluetoom 4.2                        S/N#: 5CD720B8K6</t>
  </si>
  <si>
    <t>LAP-TOP Intel pentium M3710A 1.6 GHZ, 4 RAM pantalla 14" memoria 8GB, disco duro TB Windows 10, MOME gráfico intel 405, combo Wi-Fi 802.11B/G/H (1x1) y Bluetoom 4.2                        S/N#: 5CD720B7XX</t>
  </si>
  <si>
    <t>LAP-TOP Intel pentium M3710A 1.6 GHZ, 4 RAM pantalla 14" memoria 8GB, disco duro TB Windows 10, MOME gráfico intel 405, combo Wi-Fi 802.11B/G/H (1x1) y Bluetoom 4.2                    S/N#: 5CD720B7SV</t>
  </si>
  <si>
    <t>Autonomía</t>
  </si>
  <si>
    <t>C-252</t>
  </si>
  <si>
    <t>Alberca  con pelotas, vibro acústica que hace cambios de colores de manera aleatoria</t>
  </si>
  <si>
    <t>Linterna Rec. 36 Led 2EN1 LL736B GLADIATOR</t>
  </si>
  <si>
    <t>C-253</t>
  </si>
  <si>
    <t>Podadora 3EN1 21" 190CC PP921 URREA</t>
  </si>
  <si>
    <t>C-254</t>
  </si>
  <si>
    <t>Desbrozadora DES-63 TRUPER Gasolina 63CC MGO Tipo Bici</t>
  </si>
  <si>
    <t>C-255</t>
  </si>
  <si>
    <t>MO11246</t>
  </si>
  <si>
    <t>Goniómetros de plástico 360 grados</t>
  </si>
  <si>
    <t>C-256</t>
  </si>
  <si>
    <t>A6020</t>
  </si>
  <si>
    <t>Diapason</t>
  </si>
  <si>
    <t>C-257</t>
  </si>
  <si>
    <t xml:space="preserve">Lámpara de Chicote </t>
  </si>
  <si>
    <t>C-258</t>
  </si>
  <si>
    <t>Andadera ortopédica infantil</t>
  </si>
  <si>
    <t>C-259</t>
  </si>
  <si>
    <t>Andadera ortopédica adulto</t>
  </si>
  <si>
    <t>C-260</t>
  </si>
  <si>
    <t>C-261</t>
  </si>
  <si>
    <t>Oximetro de Pulso para adulto</t>
  </si>
  <si>
    <t>Set pediátrico Bauma 3 Braza esteto Simp</t>
  </si>
  <si>
    <t>B37003</t>
  </si>
  <si>
    <t>Mochila Trauma Kit</t>
  </si>
  <si>
    <t>C-263</t>
  </si>
  <si>
    <t>C-262</t>
  </si>
  <si>
    <t>Termometro de frente</t>
  </si>
  <si>
    <t>C-264</t>
  </si>
  <si>
    <t>Oxímetro de pulso Infantil</t>
  </si>
  <si>
    <t>Estetoscopio Litman negro</t>
  </si>
  <si>
    <t>C-265</t>
  </si>
  <si>
    <t>C-266</t>
  </si>
  <si>
    <t>Estuche de disección con 16 piezas H.P</t>
  </si>
  <si>
    <t>C-267</t>
  </si>
  <si>
    <t>Juego de Pelotas Saltarinas (4)</t>
  </si>
  <si>
    <t>C-268</t>
  </si>
  <si>
    <t>Juego de pelotas terapéuticas (4) y de vinil (12)</t>
  </si>
  <si>
    <t>C-269</t>
  </si>
  <si>
    <t>Esfera grande 8.5 cm con 100 pzas c/u</t>
  </si>
  <si>
    <t>C-270</t>
  </si>
  <si>
    <t>C-271</t>
  </si>
  <si>
    <t>Aro ula ula Mediano 53 cm</t>
  </si>
  <si>
    <t>Aro ula ula Grande 63 cm</t>
  </si>
  <si>
    <t>Aro ula ula Chico 39.5 cm</t>
  </si>
  <si>
    <t>C-272</t>
  </si>
  <si>
    <t>C-273</t>
  </si>
  <si>
    <t>Kit esquinero c/8 piezas (1 alberca, 1 escalera, 1 burrito, 1 rectángulo, 1 rampa recta,1 colchoneta, 1 cuarto de luna, 1 base p/alberca.</t>
  </si>
  <si>
    <t>C-274</t>
  </si>
  <si>
    <t>Sistema BOSU</t>
  </si>
  <si>
    <t>C-275</t>
  </si>
  <si>
    <t>Tunel Gusano 4 secciones (2.40 mts x 60 cm)</t>
  </si>
  <si>
    <t>C-276</t>
  </si>
  <si>
    <t>Pirámide de aros con 21 piezas</t>
  </si>
  <si>
    <t>C-277</t>
  </si>
  <si>
    <t>Xilófono clásico Fisher Price</t>
  </si>
  <si>
    <t>C-278</t>
  </si>
  <si>
    <t>Depósito de almacenamiento con cubierta para exterior. Medidas en metros:2.26 de alto,1.85 de ancho y 1.5 de fondo</t>
  </si>
  <si>
    <t>C-279</t>
  </si>
  <si>
    <t xml:space="preserve"> Anaquel de 4 entrepaños en acero inoxidable</t>
  </si>
  <si>
    <t>C-280</t>
  </si>
  <si>
    <t>Estante metálico 5 niveles 60x85 cms</t>
  </si>
  <si>
    <t>C-281</t>
  </si>
  <si>
    <t>Angelica Araceli Silva Diaz</t>
  </si>
  <si>
    <t>C-282</t>
  </si>
  <si>
    <t>Bafle recargable de 15", bluetooh, radio F.M, iluminación LED, 4 vías, entrada USB, entrada micro SD, EQ 5 bandas, micrófono inhalámbrico, tripie, control remoto, cable auxiliar 3.5 mts, Potencia 9000W pmpo, 900W rcm.diseño tipo maletero, ruedas y agarraderas</t>
  </si>
  <si>
    <t>C-283</t>
  </si>
  <si>
    <t>Sistema de 2 micrófonos inhalámbricos con bateria recargable, alcance mínimo de 80 mts, con pantalla que muestra la frecuencia del receptos con entradas para recargar baterias, filtro que reduce la respiración.</t>
  </si>
  <si>
    <t>C-284</t>
  </si>
  <si>
    <t>C-285</t>
  </si>
  <si>
    <t>Pedestal para bafle de 8 a 15", aluminio reforzado extendible de 1 a 2 mts de altura con 7 posiciones, seguros para posición, aluminio de 1 mm de espesor y 36mm de diámetro.</t>
  </si>
  <si>
    <t>C-286</t>
  </si>
  <si>
    <t>Megáfono de hombro 25w con grabadora de voz y bateria recargable, alcance mínimo de 800 mts en areas libres, tiempo de grabación 10 segundos, bateria recargable de 60 rendimiento.</t>
  </si>
  <si>
    <t>Pantalla de proyección de 3x3 metros</t>
  </si>
  <si>
    <t>C-287</t>
  </si>
  <si>
    <t>Archivero de 4 gavetas vertical Ofilinea</t>
  </si>
  <si>
    <t>C-288</t>
  </si>
  <si>
    <t>C-289</t>
  </si>
  <si>
    <t>Lavadora Whirpool de 14 a 15 kg</t>
  </si>
  <si>
    <t>C-290</t>
  </si>
  <si>
    <t>Espejo de 1 metro x 60 cm y 5mm de grosor, con marco de madera</t>
  </si>
  <si>
    <t>C-291</t>
  </si>
  <si>
    <t>Flauta Dulce</t>
  </si>
  <si>
    <t>Triangulo Musical</t>
  </si>
  <si>
    <t>C-293</t>
  </si>
  <si>
    <t>C- 292</t>
  </si>
  <si>
    <t>Tambor musical, reproduce sus propias melodías para tres meses de edad en adelante</t>
  </si>
  <si>
    <t>C-294</t>
  </si>
  <si>
    <t>Tambor Banda de Guerra Junior con Baquetas</t>
  </si>
  <si>
    <t>C-295</t>
  </si>
  <si>
    <t>Xilófono Infantil de madera, 8 Notas</t>
  </si>
  <si>
    <t>C-296</t>
  </si>
  <si>
    <t>Impresora Brother DCP-T700W</t>
  </si>
  <si>
    <t>C-297</t>
  </si>
  <si>
    <t>Despachador de Agua Caliente y Fría marca MABE</t>
  </si>
  <si>
    <t>Rotomartillo 1 2"5375-20 900W MiL5375-20</t>
  </si>
  <si>
    <t>C-298</t>
  </si>
  <si>
    <t>MO13520</t>
  </si>
  <si>
    <t>Hidrolavadora OEXTRA135 LAVOR1350PSI ACC+PIST+MANG 5mts LAVOEXTRA135</t>
  </si>
  <si>
    <t>C-299</t>
  </si>
  <si>
    <t>Diablo DIA385P 385 kg Fiero de carga plataforma 2 posiciones FIE42710</t>
  </si>
  <si>
    <t>C-300</t>
  </si>
  <si>
    <t>Escalera Multiposiciones EAL94370P 3.7mts con plataforma 150 kgs GBSEAL94370P</t>
  </si>
  <si>
    <t>C-301</t>
  </si>
  <si>
    <t>C-302</t>
  </si>
  <si>
    <t>C-303</t>
  </si>
  <si>
    <t>C-304</t>
  </si>
  <si>
    <t>Pelota Cacahuate Cando Saddle Rolls</t>
  </si>
  <si>
    <t>C-305</t>
  </si>
  <si>
    <t>C-306</t>
  </si>
  <si>
    <t>Scanner EPSON WorkForce ES-500W</t>
  </si>
  <si>
    <t>Trituradora Fellowes 63CB</t>
  </si>
  <si>
    <t xml:space="preserve">Silla de altura con ruedas color negro para tina </t>
  </si>
  <si>
    <t>GVM Compresero frio Nacional marca Danby</t>
  </si>
  <si>
    <t>Ventilador de pared alto 6.5 cm ancho 75 wats, color negro</t>
  </si>
  <si>
    <t>C-307</t>
  </si>
  <si>
    <t>C-308</t>
  </si>
  <si>
    <t>C-309</t>
  </si>
  <si>
    <t>Estefania Alvarado Solorio</t>
  </si>
  <si>
    <t>C-310</t>
  </si>
  <si>
    <t>C-311</t>
  </si>
  <si>
    <t>C-312</t>
  </si>
  <si>
    <t>C-313</t>
  </si>
  <si>
    <t>C-314</t>
  </si>
  <si>
    <t>Maribel Montero Jauregui</t>
  </si>
  <si>
    <t>C-315</t>
  </si>
  <si>
    <t>C-316</t>
  </si>
  <si>
    <t>C-317</t>
  </si>
  <si>
    <t>C-318</t>
  </si>
  <si>
    <t>Martin Ledezma Valdivia</t>
  </si>
  <si>
    <t>C-319</t>
  </si>
  <si>
    <t>C-320</t>
  </si>
  <si>
    <t>C-321</t>
  </si>
  <si>
    <t>C-322</t>
  </si>
  <si>
    <t>Taller Jarcieria</t>
  </si>
  <si>
    <t>Especialidades</t>
  </si>
  <si>
    <t>Salón Usos múltiples</t>
  </si>
  <si>
    <t>Salón Terapia Sensorial</t>
  </si>
  <si>
    <t>Silla Ejecutiva de tela tipo malla, base metálica 5 puntas, base con ruedas, descansa brazos, asiento ajustable, reclinable, color negro</t>
  </si>
  <si>
    <t>C-323</t>
  </si>
  <si>
    <t>C-324</t>
  </si>
  <si>
    <t>Zuria Paulina Ruvalcaba Velarde</t>
  </si>
  <si>
    <t>C-325</t>
  </si>
  <si>
    <t>C-326</t>
  </si>
  <si>
    <t>C-327</t>
  </si>
  <si>
    <t>C-328</t>
  </si>
  <si>
    <t>Jefatura Operación</t>
  </si>
  <si>
    <t>Adriana Margarita Ruiz Castorena</t>
  </si>
  <si>
    <t>Karla Angélica González Angulo</t>
  </si>
  <si>
    <t>Araceli Silva Diaz</t>
  </si>
  <si>
    <t>Usos Múltiples</t>
  </si>
  <si>
    <t>Butaca de tres asientos color negro</t>
  </si>
  <si>
    <t>C-329</t>
  </si>
  <si>
    <t>Silla de madera preescolar</t>
  </si>
  <si>
    <t>Silla blanca life time</t>
  </si>
  <si>
    <t>Mesa preescolar con cajonera</t>
  </si>
  <si>
    <t>Butaca escolar con paleta color azul</t>
  </si>
  <si>
    <t>Mesa escolar alta</t>
  </si>
  <si>
    <t>Podium de madera</t>
  </si>
  <si>
    <t>Bandera de México de tela con asta de metal</t>
  </si>
  <si>
    <t>Caminadora color negro marca Weslo Codence 1010</t>
  </si>
  <si>
    <t>Elíptica color negro marca CustanFit</t>
  </si>
  <si>
    <t>Bicicleta para niño color verde</t>
  </si>
  <si>
    <t>Pelota  Body Sculpture</t>
  </si>
  <si>
    <t xml:space="preserve">Andadera Ortopédica con llantas para niño </t>
  </si>
  <si>
    <t>Caminadora para niño</t>
  </si>
  <si>
    <t>Colchón par cuna estampado</t>
  </si>
  <si>
    <t>Anaquel de metal con 5 entrepaños</t>
  </si>
  <si>
    <t>Escritorio de metal con formaica</t>
  </si>
  <si>
    <t>Silla periquera de madera</t>
  </si>
  <si>
    <t>Mesa preescolar de madera de 58 x 77 cm</t>
  </si>
  <si>
    <t>Silla escolar color gris</t>
  </si>
  <si>
    <t>C-330</t>
  </si>
  <si>
    <t>C-331</t>
  </si>
  <si>
    <t>C-332</t>
  </si>
  <si>
    <t>C-333</t>
  </si>
  <si>
    <t>C-334</t>
  </si>
  <si>
    <t>C-335</t>
  </si>
  <si>
    <t>C-336</t>
  </si>
  <si>
    <t>C-337</t>
  </si>
  <si>
    <t>C-338</t>
  </si>
  <si>
    <t>C-339</t>
  </si>
  <si>
    <t>C-340</t>
  </si>
  <si>
    <t>C-341</t>
  </si>
  <si>
    <t>C-342</t>
  </si>
  <si>
    <t>C-343</t>
  </si>
  <si>
    <t>C-344</t>
  </si>
  <si>
    <t>C-345</t>
  </si>
  <si>
    <t>C-346</t>
  </si>
  <si>
    <t>C-347</t>
  </si>
  <si>
    <t>C-348</t>
  </si>
  <si>
    <t>Ingreso</t>
  </si>
  <si>
    <t>Laptop HP procesador Intel Celeron. Memoria RAM 2.00GB con Windows 10. Serie: 5CG2441D8P, Modelo: 1000-1210LA</t>
  </si>
  <si>
    <t>C-349</t>
  </si>
  <si>
    <t>C-350</t>
  </si>
  <si>
    <t>Laptop HP procesador Intel Celeron. Memoria RAM 2.00GB con Windows 7. Serie: 5CG2430133, Modelo: 1000-1210LA</t>
  </si>
  <si>
    <t>ANEXO 1 ACTIVOS TOTALES DEL CENDI</t>
  </si>
  <si>
    <t xml:space="preserve">Tabla de Polipropileno de alta densidad grado alimenticio 45 x 30 con espesor de 1" color Balnca </t>
  </si>
  <si>
    <t>C-351</t>
  </si>
  <si>
    <t xml:space="preserve">Etiqeutadora MX-5500 del linea que imprime de 0 al 9 y otros signos, incluye rollo con 1000 etiquetas </t>
  </si>
  <si>
    <t>C-352</t>
  </si>
  <si>
    <t xml:space="preserve">Reposteria </t>
  </si>
  <si>
    <t xml:space="preserve">Caja multiusos de plastico, con asa ergonomica y tapa articulada con capacidad de 62 litros </t>
  </si>
  <si>
    <t>Btidora electrica con tazon de 7 l. de medidas generales 25 x 40 x 42, capacidad de batido de 1.5kg de masa suave y 800grm de masa biscosa de 280watts de potencia con regulador de velocidades para 11, niveles de velocidad variable con accesorios tipo globo, paleta y gancho</t>
  </si>
  <si>
    <t>C-353</t>
  </si>
  <si>
    <t>C-354</t>
  </si>
  <si>
    <t xml:space="preserve">Batidora medidas generales 60 x 60 x 78 con accesorios tipo globo paleta y gancho de 1100 watts de potencia con pacidad del tazon de 20L. </t>
  </si>
  <si>
    <t>C-355</t>
  </si>
  <si>
    <t xml:space="preserve">Procesador de alimentos para cortar partir o tallar todos los alimentos capacidad para 14 tazaz 3.3 litros incluy tapa del sellado ultra  tight seal </t>
  </si>
  <si>
    <t>C-356</t>
  </si>
  <si>
    <t xml:space="preserve">Licuadora de motor reversible de 600watts con vaso de vidrio refractario con capacidad para 6 tazas con sistema de acople metalico all-metal drive con dos funcione de licuadora y pocesador de alimentos  con aspas e acero inoxidable y tapa con triple empaque </t>
  </si>
  <si>
    <t>C-357</t>
  </si>
  <si>
    <t xml:space="preserve">Congelador Horizontal de 16 pies cubicos de 140 X 75 x 90 con 7 niveles de temperatura ajustable con llave de seguridad y llantas para el desplasamiento </t>
  </si>
  <si>
    <t>C-358</t>
  </si>
  <si>
    <t xml:space="preserve">    </t>
  </si>
  <si>
    <t>Olla de aluminio con tapadera de 20 litros</t>
  </si>
  <si>
    <t>C-359</t>
  </si>
  <si>
    <t>Vanesa Gabriela Reyes  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</si>
</sst>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omic Sans MS"/>
      <family val="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4" fontId="9" fillId="0" borderId="0" applyFont="0" applyFill="0" applyBorder="0" applyAlignment="0" applyProtection="0"/>
  </cellStyleXfs>
  <cellXfs count="1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15" fontId="0" fillId="0" borderId="1" xfId="0" applyNumberFormat="1" applyBorder="1"/>
    <xf numFmtId="0" fontId="3" fillId="0" borderId="1" xfId="0" applyFont="1" applyBorder="1"/>
    <xf numFmtId="1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15" fontId="0" fillId="0" borderId="0" xfId="0" applyNumberFormat="1" applyBorder="1"/>
    <xf numFmtId="0" fontId="1" fillId="0" borderId="0" xfId="0" applyFont="1" applyBorder="1"/>
    <xf numFmtId="0" fontId="0" fillId="0" borderId="1" xfId="0" applyFont="1" applyBorder="1"/>
    <xf numFmtId="0" fontId="3" fillId="0" borderId="0" xfId="0" applyFont="1" applyBorder="1"/>
    <xf numFmtId="15" fontId="0" fillId="0" borderId="5" xfId="0" applyNumberFormat="1" applyBorder="1"/>
    <xf numFmtId="0" fontId="0" fillId="0" borderId="5" xfId="0" applyBorder="1"/>
    <xf numFmtId="0" fontId="1" fillId="0" borderId="5" xfId="0" applyFont="1" applyBorder="1"/>
    <xf numFmtId="0" fontId="3" fillId="0" borderId="5" xfId="0" applyFont="1" applyBorder="1"/>
    <xf numFmtId="15" fontId="0" fillId="0" borderId="6" xfId="0" applyNumberFormat="1" applyBorder="1"/>
    <xf numFmtId="0" fontId="0" fillId="0" borderId="6" xfId="0" applyBorder="1"/>
    <xf numFmtId="0" fontId="1" fillId="0" borderId="6" xfId="0" applyFont="1" applyBorder="1"/>
    <xf numFmtId="0" fontId="3" fillId="0" borderId="6" xfId="0" applyFont="1" applyBorder="1"/>
    <xf numFmtId="15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15" fontId="4" fillId="0" borderId="1" xfId="0" applyNumberFormat="1" applyFont="1" applyBorder="1"/>
    <xf numFmtId="0" fontId="0" fillId="0" borderId="5" xfId="0" applyFont="1" applyBorder="1"/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4" fontId="0" fillId="0" borderId="0" xfId="0" applyNumberFormat="1"/>
    <xf numFmtId="0" fontId="0" fillId="0" borderId="0" xfId="0" applyFill="1"/>
    <xf numFmtId="0" fontId="0" fillId="2" borderId="16" xfId="0" applyFill="1" applyBorder="1" applyAlignment="1">
      <alignment horizontal="center"/>
    </xf>
    <xf numFmtId="0" fontId="6" fillId="0" borderId="0" xfId="0" applyFont="1" applyFill="1" applyAlignment="1"/>
    <xf numFmtId="17" fontId="6" fillId="0" borderId="7" xfId="0" applyNumberFormat="1" applyFont="1" applyFill="1" applyBorder="1" applyAlignment="1"/>
    <xf numFmtId="0" fontId="8" fillId="3" borderId="9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" fontId="6" fillId="0" borderId="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6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/>
    <xf numFmtId="4" fontId="11" fillId="0" borderId="1" xfId="0" applyNumberFormat="1" applyFont="1" applyFill="1" applyBorder="1"/>
    <xf numFmtId="4" fontId="11" fillId="0" borderId="1" xfId="0" applyNumberFormat="1" applyFont="1" applyBorder="1"/>
    <xf numFmtId="0" fontId="11" fillId="0" borderId="3" xfId="0" applyFont="1" applyFill="1" applyBorder="1" applyAlignment="1">
      <alignment horizontal="center" vertical="center"/>
    </xf>
    <xf numFmtId="4" fontId="11" fillId="0" borderId="3" xfId="0" applyNumberFormat="1" applyFont="1" applyFill="1" applyBorder="1"/>
    <xf numFmtId="44" fontId="6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/>
    <xf numFmtId="44" fontId="14" fillId="0" borderId="0" xfId="0" applyNumberFormat="1" applyFont="1"/>
    <xf numFmtId="0" fontId="15" fillId="0" borderId="0" xfId="0" applyFont="1"/>
    <xf numFmtId="17" fontId="13" fillId="0" borderId="0" xfId="0" applyNumberFormat="1" applyFont="1" applyFill="1" applyBorder="1" applyAlignment="1"/>
    <xf numFmtId="0" fontId="16" fillId="0" borderId="9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5" fillId="0" borderId="0" xfId="0" applyFont="1" applyFill="1"/>
    <xf numFmtId="0" fontId="15" fillId="0" borderId="1" xfId="0" applyFont="1" applyFill="1" applyBorder="1"/>
    <xf numFmtId="0" fontId="15" fillId="0" borderId="2" xfId="0" applyFont="1" applyFill="1" applyBorder="1"/>
    <xf numFmtId="15" fontId="15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1" xfId="0" applyFont="1" applyFill="1" applyBorder="1" applyAlignment="1"/>
    <xf numFmtId="0" fontId="15" fillId="0" borderId="3" xfId="0" applyFont="1" applyFill="1" applyBorder="1"/>
    <xf numFmtId="0" fontId="15" fillId="0" borderId="1" xfId="0" applyFont="1" applyFill="1" applyBorder="1" applyAlignment="1">
      <alignment horizontal="center" wrapText="1"/>
    </xf>
    <xf numFmtId="44" fontId="15" fillId="0" borderId="1" xfId="0" applyNumberFormat="1" applyFont="1" applyFill="1" applyBorder="1"/>
    <xf numFmtId="14" fontId="15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44" fontId="0" fillId="0" borderId="1" xfId="0" applyNumberFormat="1" applyFont="1" applyFill="1" applyBorder="1"/>
    <xf numFmtId="44" fontId="0" fillId="0" borderId="1" xfId="0" applyNumberFormat="1" applyFill="1" applyBorder="1"/>
    <xf numFmtId="0" fontId="0" fillId="0" borderId="1" xfId="0" applyFont="1" applyFill="1" applyBorder="1" applyAlignment="1">
      <alignment horizontal="left"/>
    </xf>
    <xf numFmtId="44" fontId="9" fillId="0" borderId="1" xfId="2" applyFont="1" applyFill="1" applyBorder="1"/>
    <xf numFmtId="0" fontId="0" fillId="0" borderId="1" xfId="0" applyFont="1" applyFill="1" applyBorder="1" applyAlignment="1">
      <alignment horizontal="center"/>
    </xf>
    <xf numFmtId="44" fontId="15" fillId="0" borderId="1" xfId="2" applyFont="1" applyFill="1" applyBorder="1"/>
    <xf numFmtId="0" fontId="15" fillId="0" borderId="6" xfId="0" applyFont="1" applyFill="1" applyBorder="1"/>
    <xf numFmtId="0" fontId="0" fillId="0" borderId="0" xfId="0" applyFont="1" applyFill="1"/>
    <xf numFmtId="0" fontId="15" fillId="0" borderId="1" xfId="0" applyFont="1" applyFill="1" applyBorder="1" applyAlignment="1">
      <alignment horizontal="left" wrapText="1"/>
    </xf>
    <xf numFmtId="49" fontId="15" fillId="0" borderId="1" xfId="0" applyNumberFormat="1" applyFont="1" applyFill="1" applyBorder="1"/>
    <xf numFmtId="49" fontId="15" fillId="0" borderId="1" xfId="0" applyNumberFormat="1" applyFont="1" applyFill="1" applyBorder="1" applyAlignment="1">
      <alignment wrapText="1"/>
    </xf>
    <xf numFmtId="0" fontId="17" fillId="0" borderId="1" xfId="0" applyFont="1" applyFill="1" applyBorder="1"/>
    <xf numFmtId="0" fontId="15" fillId="0" borderId="5" xfId="0" applyFont="1" applyFill="1" applyBorder="1"/>
    <xf numFmtId="0" fontId="17" fillId="0" borderId="5" xfId="0" applyFont="1" applyFill="1" applyBorder="1"/>
    <xf numFmtId="0" fontId="18" fillId="0" borderId="1" xfId="0" applyFont="1" applyFill="1" applyBorder="1"/>
    <xf numFmtId="0" fontId="0" fillId="0" borderId="5" xfId="0" applyFont="1" applyFill="1" applyBorder="1"/>
    <xf numFmtId="0" fontId="15" fillId="0" borderId="1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5" fillId="0" borderId="1" xfId="0" applyFont="1" applyBorder="1"/>
    <xf numFmtId="14" fontId="15" fillId="0" borderId="1" xfId="0" applyNumberFormat="1" applyFont="1" applyBorder="1"/>
    <xf numFmtId="44" fontId="15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44" fontId="15" fillId="0" borderId="1" xfId="2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15" fillId="0" borderId="5" xfId="2" applyFont="1" applyFill="1" applyBorder="1" applyAlignment="1">
      <alignment horizontal="center" vertical="center"/>
    </xf>
    <xf numFmtId="44" fontId="15" fillId="0" borderId="6" xfId="2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 wrapText="1"/>
    </xf>
    <xf numFmtId="0" fontId="15" fillId="0" borderId="12" xfId="0" applyFont="1" applyBorder="1"/>
    <xf numFmtId="0" fontId="15" fillId="0" borderId="13" xfId="0" applyFont="1" applyBorder="1"/>
    <xf numFmtId="0" fontId="16" fillId="0" borderId="17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5" fillId="0" borderId="14" xfId="0" applyFont="1" applyBorder="1"/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7" fontId="13" fillId="0" borderId="7" xfId="0" applyNumberFormat="1" applyFont="1" applyFill="1" applyBorder="1" applyAlignment="1">
      <alignment horizontal="center"/>
    </xf>
    <xf numFmtId="17" fontId="13" fillId="0" borderId="7" xfId="0" applyNumberFormat="1" applyFont="1" applyBorder="1" applyAlignment="1">
      <alignment horizontal="center"/>
    </xf>
    <xf numFmtId="0" fontId="15" fillId="0" borderId="14" xfId="0" applyFont="1" applyFill="1" applyBorder="1"/>
    <xf numFmtId="0" fontId="8" fillId="3" borderId="8" xfId="1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0" fillId="3" borderId="14" xfId="0" applyFill="1" applyBorder="1"/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18D0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74"/>
  <sheetViews>
    <sheetView topLeftCell="A133" workbookViewId="0">
      <selection activeCell="E146" sqref="E146"/>
    </sheetView>
  </sheetViews>
  <sheetFormatPr baseColWidth="10" defaultRowHeight="15" x14ac:dyDescent="0.25"/>
  <cols>
    <col min="1" max="1" width="5" customWidth="1"/>
    <col min="2" max="2" width="10.7109375" customWidth="1"/>
    <col min="3" max="3" width="22.28515625" customWidth="1"/>
    <col min="4" max="4" width="12.28515625" customWidth="1"/>
    <col min="5" max="5" width="43.85546875" customWidth="1"/>
    <col min="6" max="6" width="14.85546875" customWidth="1"/>
    <col min="7" max="7" width="20.42578125" customWidth="1"/>
    <col min="8" max="8" width="20.85546875" customWidth="1"/>
    <col min="9" max="9" width="20.28515625" customWidth="1"/>
    <col min="10" max="10" width="18.140625" customWidth="1"/>
    <col min="11" max="11" width="22.28515625" customWidth="1"/>
  </cols>
  <sheetData>
    <row r="2" spans="2:11" ht="24.75" customHeight="1" x14ac:dyDescent="0.5">
      <c r="C2" s="121" t="s">
        <v>87</v>
      </c>
      <c r="D2" s="122"/>
      <c r="E2" s="122"/>
      <c r="F2" s="122"/>
      <c r="G2" s="122"/>
      <c r="H2" s="122"/>
      <c r="I2" s="123"/>
    </row>
    <row r="3" spans="2:11" ht="8.25" customHeight="1" x14ac:dyDescent="0.25"/>
    <row r="4" spans="2:11" x14ac:dyDescent="0.25">
      <c r="B4" s="2" t="s">
        <v>0</v>
      </c>
      <c r="C4" s="1" t="s">
        <v>1</v>
      </c>
      <c r="D4" s="1" t="s">
        <v>2</v>
      </c>
      <c r="E4" s="1" t="s">
        <v>3</v>
      </c>
      <c r="F4" s="1" t="s">
        <v>86</v>
      </c>
      <c r="G4" s="1" t="s">
        <v>55</v>
      </c>
      <c r="H4" s="1" t="s">
        <v>4</v>
      </c>
      <c r="I4" s="1" t="s">
        <v>5</v>
      </c>
      <c r="J4" s="5" t="s">
        <v>6</v>
      </c>
      <c r="K4" s="3"/>
    </row>
    <row r="5" spans="2:11" ht="7.5" customHeight="1" x14ac:dyDescent="0.25"/>
    <row r="6" spans="2:11" ht="15" customHeight="1" x14ac:dyDescent="0.25">
      <c r="B6" s="1"/>
      <c r="C6" s="1"/>
      <c r="D6" s="1"/>
      <c r="E6" s="1" t="s">
        <v>60</v>
      </c>
      <c r="F6" s="1">
        <v>35</v>
      </c>
      <c r="G6" s="1"/>
      <c r="H6" s="1" t="s">
        <v>174</v>
      </c>
      <c r="I6" s="1" t="s">
        <v>82</v>
      </c>
      <c r="J6" s="1" t="s">
        <v>176</v>
      </c>
    </row>
    <row r="7" spans="2:11" ht="15" customHeight="1" x14ac:dyDescent="0.25">
      <c r="B7" s="1"/>
      <c r="C7" s="1"/>
      <c r="D7" s="1"/>
      <c r="E7" s="1" t="s">
        <v>61</v>
      </c>
      <c r="F7" s="1">
        <v>1</v>
      </c>
      <c r="G7" s="1"/>
      <c r="H7" s="1" t="s">
        <v>174</v>
      </c>
      <c r="I7" s="1" t="s">
        <v>75</v>
      </c>
      <c r="J7" s="1" t="s">
        <v>175</v>
      </c>
    </row>
    <row r="8" spans="2:11" ht="15" customHeight="1" x14ac:dyDescent="0.25">
      <c r="B8" s="1"/>
      <c r="C8" s="1"/>
      <c r="D8" s="1"/>
      <c r="E8" s="1" t="s">
        <v>62</v>
      </c>
      <c r="F8" s="1">
        <v>1</v>
      </c>
      <c r="G8" s="1"/>
      <c r="H8" s="1" t="s">
        <v>174</v>
      </c>
      <c r="I8" s="1" t="s">
        <v>75</v>
      </c>
      <c r="J8" s="1" t="s">
        <v>175</v>
      </c>
    </row>
    <row r="9" spans="2:11" ht="15" customHeight="1" x14ac:dyDescent="0.25">
      <c r="B9" s="1"/>
      <c r="C9" s="1"/>
      <c r="D9" s="1"/>
      <c r="E9" s="1" t="s">
        <v>63</v>
      </c>
      <c r="F9" s="1">
        <v>1</v>
      </c>
      <c r="G9" s="1"/>
      <c r="H9" s="1" t="s">
        <v>174</v>
      </c>
      <c r="I9" s="1" t="s">
        <v>75</v>
      </c>
      <c r="J9" s="1" t="s">
        <v>175</v>
      </c>
    </row>
    <row r="10" spans="2:11" ht="15" customHeight="1" x14ac:dyDescent="0.25">
      <c r="B10" s="1"/>
      <c r="C10" s="1"/>
      <c r="D10" s="1"/>
      <c r="E10" s="1" t="s">
        <v>64</v>
      </c>
      <c r="F10" s="1">
        <v>1</v>
      </c>
      <c r="G10" s="1"/>
      <c r="H10" s="1" t="s">
        <v>174</v>
      </c>
      <c r="I10" s="1" t="s">
        <v>75</v>
      </c>
      <c r="J10" s="1" t="s">
        <v>175</v>
      </c>
    </row>
    <row r="11" spans="2:11" ht="15" customHeight="1" x14ac:dyDescent="0.25">
      <c r="B11" s="1"/>
      <c r="C11" s="1"/>
      <c r="D11" s="1"/>
      <c r="E11" s="1" t="s">
        <v>65</v>
      </c>
      <c r="F11" s="1">
        <v>1</v>
      </c>
      <c r="G11" s="1"/>
      <c r="H11" s="1" t="s">
        <v>174</v>
      </c>
      <c r="I11" s="1" t="s">
        <v>75</v>
      </c>
      <c r="J11" s="1" t="s">
        <v>175</v>
      </c>
    </row>
    <row r="12" spans="2:11" ht="15" customHeight="1" x14ac:dyDescent="0.25">
      <c r="B12" s="1"/>
      <c r="C12" s="1"/>
      <c r="D12" s="1"/>
      <c r="E12" s="1" t="s">
        <v>66</v>
      </c>
      <c r="F12" s="1">
        <v>2</v>
      </c>
      <c r="G12" s="1"/>
      <c r="H12" s="1" t="s">
        <v>174</v>
      </c>
      <c r="I12" s="1" t="s">
        <v>75</v>
      </c>
      <c r="J12" s="1" t="s">
        <v>175</v>
      </c>
    </row>
    <row r="13" spans="2:11" ht="15" customHeight="1" x14ac:dyDescent="0.25">
      <c r="B13" s="1"/>
      <c r="C13" s="1"/>
      <c r="D13" s="1"/>
      <c r="E13" s="1" t="s">
        <v>67</v>
      </c>
      <c r="F13" s="1">
        <v>1</v>
      </c>
      <c r="G13" s="1"/>
      <c r="H13" s="1" t="s">
        <v>174</v>
      </c>
      <c r="I13" s="1" t="s">
        <v>75</v>
      </c>
      <c r="J13" s="1" t="s">
        <v>175</v>
      </c>
    </row>
    <row r="14" spans="2:11" ht="15" customHeight="1" x14ac:dyDescent="0.25">
      <c r="B14" s="1"/>
      <c r="C14" s="1"/>
      <c r="D14" s="1"/>
      <c r="E14" s="1" t="s">
        <v>68</v>
      </c>
      <c r="F14" s="1">
        <v>1</v>
      </c>
      <c r="G14" s="1"/>
      <c r="H14" s="1" t="s">
        <v>174</v>
      </c>
      <c r="I14" s="1" t="s">
        <v>75</v>
      </c>
      <c r="J14" s="1" t="s">
        <v>175</v>
      </c>
    </row>
    <row r="15" spans="2:11" ht="15" customHeight="1" x14ac:dyDescent="0.25">
      <c r="B15" s="1"/>
      <c r="C15" s="1"/>
      <c r="D15" s="1"/>
      <c r="E15" s="1" t="s">
        <v>69</v>
      </c>
      <c r="F15" s="1">
        <v>1</v>
      </c>
      <c r="G15" s="1"/>
      <c r="H15" s="1" t="s">
        <v>174</v>
      </c>
      <c r="I15" s="1" t="s">
        <v>75</v>
      </c>
      <c r="J15" s="1" t="s">
        <v>175</v>
      </c>
    </row>
    <row r="16" spans="2:11" ht="15" customHeight="1" x14ac:dyDescent="0.25">
      <c r="B16" s="1"/>
      <c r="C16" s="1"/>
      <c r="D16" s="1"/>
      <c r="E16" s="1" t="s">
        <v>70</v>
      </c>
      <c r="F16" s="1">
        <v>1</v>
      </c>
      <c r="G16" s="1"/>
      <c r="H16" s="1" t="s">
        <v>174</v>
      </c>
      <c r="I16" s="1" t="s">
        <v>75</v>
      </c>
      <c r="J16" s="1" t="s">
        <v>175</v>
      </c>
    </row>
    <row r="17" spans="2:10" ht="15" customHeight="1" x14ac:dyDescent="0.25">
      <c r="B17" s="1"/>
      <c r="C17" s="1"/>
      <c r="D17" s="1"/>
      <c r="E17" s="1" t="s">
        <v>71</v>
      </c>
      <c r="F17" s="1">
        <v>1</v>
      </c>
      <c r="G17" s="1"/>
      <c r="H17" s="1" t="s">
        <v>174</v>
      </c>
      <c r="I17" s="1" t="s">
        <v>75</v>
      </c>
      <c r="J17" s="1" t="s">
        <v>175</v>
      </c>
    </row>
    <row r="18" spans="2:10" ht="15" customHeight="1" x14ac:dyDescent="0.25">
      <c r="B18" s="1"/>
      <c r="C18" s="1"/>
      <c r="D18" s="1"/>
      <c r="E18" s="1" t="s">
        <v>72</v>
      </c>
      <c r="F18" s="1">
        <v>1</v>
      </c>
      <c r="G18" s="1"/>
      <c r="H18" s="1" t="s">
        <v>174</v>
      </c>
      <c r="I18" s="1" t="s">
        <v>75</v>
      </c>
      <c r="J18" s="1" t="s">
        <v>175</v>
      </c>
    </row>
    <row r="19" spans="2:10" ht="15" customHeight="1" x14ac:dyDescent="0.25">
      <c r="B19" s="1"/>
      <c r="C19" s="1"/>
      <c r="D19" s="1"/>
      <c r="E19" s="1" t="s">
        <v>73</v>
      </c>
      <c r="F19" s="1">
        <v>1</v>
      </c>
      <c r="G19" s="1"/>
      <c r="H19" s="1" t="s">
        <v>174</v>
      </c>
      <c r="I19" s="1" t="s">
        <v>75</v>
      </c>
      <c r="J19" s="1" t="s">
        <v>175</v>
      </c>
    </row>
    <row r="20" spans="2:10" ht="15" customHeight="1" x14ac:dyDescent="0.25">
      <c r="B20" s="1"/>
      <c r="C20" s="1"/>
      <c r="D20" s="1"/>
      <c r="E20" s="1" t="s">
        <v>74</v>
      </c>
      <c r="F20" s="1">
        <v>1</v>
      </c>
      <c r="G20" s="1"/>
      <c r="H20" s="1" t="s">
        <v>174</v>
      </c>
      <c r="I20" s="1" t="s">
        <v>76</v>
      </c>
      <c r="J20" s="1"/>
    </row>
    <row r="21" spans="2:10" ht="15" customHeight="1" x14ac:dyDescent="0.25">
      <c r="B21" s="1"/>
      <c r="C21" s="1"/>
      <c r="D21" s="1"/>
      <c r="E21" s="1" t="s">
        <v>77</v>
      </c>
      <c r="F21" s="1">
        <v>2</v>
      </c>
      <c r="G21" s="1"/>
      <c r="H21" s="1" t="s">
        <v>174</v>
      </c>
      <c r="I21" s="1" t="s">
        <v>78</v>
      </c>
      <c r="J21" s="1" t="s">
        <v>177</v>
      </c>
    </row>
    <row r="22" spans="2:10" ht="15" customHeight="1" x14ac:dyDescent="0.25">
      <c r="B22" s="1"/>
      <c r="C22" s="1"/>
      <c r="D22" s="1"/>
      <c r="E22" s="1" t="s">
        <v>79</v>
      </c>
      <c r="F22" s="1">
        <v>1</v>
      </c>
      <c r="G22" s="1"/>
      <c r="H22" s="1" t="s">
        <v>174</v>
      </c>
      <c r="I22" s="1" t="s">
        <v>58</v>
      </c>
      <c r="J22" s="1" t="s">
        <v>80</v>
      </c>
    </row>
    <row r="23" spans="2:10" ht="15" customHeight="1" x14ac:dyDescent="0.25">
      <c r="B23" s="1"/>
      <c r="C23" s="1"/>
      <c r="D23" s="1"/>
      <c r="E23" s="1" t="s">
        <v>81</v>
      </c>
      <c r="F23" s="1">
        <v>1</v>
      </c>
      <c r="G23" s="1"/>
      <c r="H23" s="1" t="s">
        <v>174</v>
      </c>
      <c r="I23" s="1" t="s">
        <v>8</v>
      </c>
      <c r="J23" s="1" t="s">
        <v>178</v>
      </c>
    </row>
    <row r="24" spans="2:10" ht="15" customHeight="1" x14ac:dyDescent="0.25">
      <c r="B24" s="1"/>
      <c r="C24" s="1"/>
      <c r="D24" s="1"/>
      <c r="E24" s="1" t="s">
        <v>83</v>
      </c>
      <c r="F24" s="1">
        <v>1</v>
      </c>
      <c r="G24" s="1"/>
      <c r="H24" s="1" t="s">
        <v>174</v>
      </c>
      <c r="I24" s="1" t="s">
        <v>82</v>
      </c>
      <c r="J24" s="5" t="s">
        <v>180</v>
      </c>
    </row>
    <row r="25" spans="2:10" ht="15" customHeight="1" x14ac:dyDescent="0.25">
      <c r="B25" s="1"/>
      <c r="C25" s="1"/>
      <c r="D25" s="1"/>
      <c r="E25" s="1" t="s">
        <v>84</v>
      </c>
      <c r="F25" s="1">
        <v>1</v>
      </c>
      <c r="G25" s="1"/>
      <c r="H25" s="1" t="s">
        <v>174</v>
      </c>
      <c r="I25" s="1" t="s">
        <v>82</v>
      </c>
      <c r="J25" s="2" t="s">
        <v>181</v>
      </c>
    </row>
    <row r="26" spans="2:10" ht="15" customHeight="1" x14ac:dyDescent="0.25">
      <c r="B26" s="1"/>
      <c r="C26" s="1"/>
      <c r="D26" s="1"/>
      <c r="E26" s="1" t="s">
        <v>83</v>
      </c>
      <c r="F26" s="1">
        <v>1</v>
      </c>
      <c r="G26" s="1"/>
      <c r="H26" s="1" t="s">
        <v>174</v>
      </c>
      <c r="I26" s="1" t="s">
        <v>82</v>
      </c>
      <c r="J26" s="5" t="s">
        <v>182</v>
      </c>
    </row>
    <row r="27" spans="2:10" ht="15" customHeight="1" x14ac:dyDescent="0.25">
      <c r="B27" s="1"/>
      <c r="C27" s="1"/>
      <c r="D27" s="1"/>
      <c r="E27" s="1" t="s">
        <v>85</v>
      </c>
      <c r="F27" s="1">
        <v>1</v>
      </c>
      <c r="G27" s="1"/>
      <c r="H27" s="1" t="s">
        <v>174</v>
      </c>
      <c r="I27" s="1" t="s">
        <v>82</v>
      </c>
      <c r="J27" s="1" t="s">
        <v>179</v>
      </c>
    </row>
    <row r="28" spans="2:10" ht="15" customHeight="1" x14ac:dyDescent="0.25">
      <c r="B28" s="1"/>
      <c r="C28" s="1"/>
      <c r="D28" s="1"/>
      <c r="E28" s="1" t="s">
        <v>68</v>
      </c>
      <c r="F28" s="1">
        <v>2</v>
      </c>
      <c r="G28" s="1"/>
      <c r="H28" s="1" t="s">
        <v>174</v>
      </c>
      <c r="I28" s="1" t="s">
        <v>82</v>
      </c>
      <c r="J28" s="1"/>
    </row>
    <row r="29" spans="2:10" ht="15.75" x14ac:dyDescent="0.25">
      <c r="B29" s="4">
        <v>41972</v>
      </c>
      <c r="C29" s="1" t="s">
        <v>12</v>
      </c>
      <c r="D29" s="2" t="s">
        <v>13</v>
      </c>
      <c r="E29" s="5" t="s">
        <v>14</v>
      </c>
      <c r="F29" s="11">
        <v>10</v>
      </c>
      <c r="G29" s="8" t="s">
        <v>16</v>
      </c>
      <c r="H29" s="1" t="s">
        <v>174</v>
      </c>
      <c r="I29" s="7" t="s">
        <v>18</v>
      </c>
      <c r="J29" s="1" t="s">
        <v>41</v>
      </c>
    </row>
    <row r="30" spans="2:10" x14ac:dyDescent="0.25">
      <c r="B30" s="4">
        <v>41972</v>
      </c>
      <c r="C30" s="1" t="s">
        <v>12</v>
      </c>
      <c r="D30" s="2" t="s">
        <v>13</v>
      </c>
      <c r="E30" s="1" t="s">
        <v>15</v>
      </c>
      <c r="F30" s="1">
        <v>1</v>
      </c>
      <c r="G30" s="1" t="s">
        <v>17</v>
      </c>
      <c r="H30" s="1" t="s">
        <v>174</v>
      </c>
      <c r="I30" s="7" t="s">
        <v>18</v>
      </c>
      <c r="J30" s="1" t="s">
        <v>9</v>
      </c>
    </row>
    <row r="31" spans="2:10" x14ac:dyDescent="0.25">
      <c r="B31" s="4">
        <v>41972</v>
      </c>
      <c r="C31" s="1" t="s">
        <v>12</v>
      </c>
      <c r="D31" s="2" t="s">
        <v>13</v>
      </c>
      <c r="E31" s="1" t="s">
        <v>20</v>
      </c>
      <c r="F31" s="1">
        <v>1</v>
      </c>
      <c r="G31" s="1" t="s">
        <v>19</v>
      </c>
      <c r="H31" s="1" t="s">
        <v>174</v>
      </c>
      <c r="I31" s="7" t="s">
        <v>18</v>
      </c>
      <c r="J31" s="1" t="s">
        <v>9</v>
      </c>
    </row>
    <row r="32" spans="2:10" x14ac:dyDescent="0.25">
      <c r="B32" s="4"/>
      <c r="C32" s="1"/>
      <c r="D32" s="2"/>
      <c r="E32" s="1" t="s">
        <v>21</v>
      </c>
      <c r="F32" s="1"/>
      <c r="G32" s="1"/>
      <c r="H32" s="1" t="s">
        <v>174</v>
      </c>
      <c r="I32" s="1"/>
      <c r="J32" s="1"/>
    </row>
    <row r="33" spans="2:10" x14ac:dyDescent="0.25">
      <c r="B33" s="4">
        <v>41972</v>
      </c>
      <c r="C33" s="1" t="s">
        <v>12</v>
      </c>
      <c r="D33" s="2" t="s">
        <v>13</v>
      </c>
      <c r="E33" s="1" t="s">
        <v>56</v>
      </c>
      <c r="F33" s="1">
        <v>1</v>
      </c>
      <c r="G33" s="1" t="s">
        <v>54</v>
      </c>
      <c r="H33" s="1" t="s">
        <v>174</v>
      </c>
      <c r="I33" s="1" t="s">
        <v>8</v>
      </c>
      <c r="J33" s="1" t="s">
        <v>57</v>
      </c>
    </row>
    <row r="34" spans="2:10" x14ac:dyDescent="0.25">
      <c r="B34" s="4">
        <v>41972</v>
      </c>
      <c r="C34" s="1" t="s">
        <v>12</v>
      </c>
      <c r="D34" s="2" t="s">
        <v>13</v>
      </c>
      <c r="E34" s="1" t="s">
        <v>56</v>
      </c>
      <c r="F34" s="1">
        <v>1</v>
      </c>
      <c r="G34" s="1" t="s">
        <v>54</v>
      </c>
      <c r="H34" s="1" t="s">
        <v>174</v>
      </c>
      <c r="I34" s="1" t="s">
        <v>8</v>
      </c>
      <c r="J34" s="1" t="s">
        <v>57</v>
      </c>
    </row>
    <row r="35" spans="2:10" x14ac:dyDescent="0.25">
      <c r="B35" s="4">
        <v>41972</v>
      </c>
      <c r="C35" s="1" t="s">
        <v>12</v>
      </c>
      <c r="D35" s="2" t="s">
        <v>13</v>
      </c>
      <c r="E35" s="1" t="s">
        <v>23</v>
      </c>
      <c r="F35" s="1">
        <v>1</v>
      </c>
      <c r="G35" s="1" t="s">
        <v>22</v>
      </c>
      <c r="H35" s="1" t="s">
        <v>174</v>
      </c>
      <c r="I35" s="1" t="s">
        <v>8</v>
      </c>
      <c r="J35" s="1" t="s">
        <v>25</v>
      </c>
    </row>
    <row r="36" spans="2:10" x14ac:dyDescent="0.25">
      <c r="B36" s="4"/>
      <c r="C36" s="1"/>
      <c r="D36" s="2"/>
      <c r="E36" s="1" t="s">
        <v>24</v>
      </c>
      <c r="F36" s="1"/>
      <c r="G36" s="1"/>
      <c r="H36" s="1" t="s">
        <v>174</v>
      </c>
      <c r="I36" s="1"/>
      <c r="J36" s="1"/>
    </row>
    <row r="37" spans="2:10" x14ac:dyDescent="0.25">
      <c r="B37" s="4">
        <v>41972</v>
      </c>
      <c r="C37" s="1" t="s">
        <v>12</v>
      </c>
      <c r="D37" s="2" t="s">
        <v>30</v>
      </c>
      <c r="E37" s="1" t="s">
        <v>26</v>
      </c>
      <c r="F37" s="1">
        <v>1</v>
      </c>
      <c r="G37" s="1" t="s">
        <v>27</v>
      </c>
      <c r="H37" s="1" t="s">
        <v>174</v>
      </c>
      <c r="I37" s="1" t="s">
        <v>8</v>
      </c>
      <c r="J37" s="1" t="s">
        <v>25</v>
      </c>
    </row>
    <row r="38" spans="2:10" x14ac:dyDescent="0.25">
      <c r="B38" s="4">
        <v>41972</v>
      </c>
      <c r="C38" s="1" t="s">
        <v>12</v>
      </c>
      <c r="D38" s="2" t="s">
        <v>30</v>
      </c>
      <c r="E38" s="1" t="s">
        <v>29</v>
      </c>
      <c r="F38" s="1">
        <v>1</v>
      </c>
      <c r="G38" s="1" t="s">
        <v>28</v>
      </c>
      <c r="H38" s="1" t="s">
        <v>174</v>
      </c>
      <c r="I38" s="1" t="s">
        <v>8</v>
      </c>
      <c r="J38" s="1" t="s">
        <v>25</v>
      </c>
    </row>
    <row r="39" spans="2:10" x14ac:dyDescent="0.25">
      <c r="B39" s="4">
        <v>41972</v>
      </c>
      <c r="C39" s="1" t="s">
        <v>12</v>
      </c>
      <c r="D39" s="2" t="s">
        <v>30</v>
      </c>
      <c r="E39" s="1" t="s">
        <v>29</v>
      </c>
      <c r="F39" s="1">
        <v>1</v>
      </c>
      <c r="G39" s="1" t="s">
        <v>28</v>
      </c>
      <c r="H39" s="1" t="s">
        <v>174</v>
      </c>
      <c r="I39" s="1" t="s">
        <v>8</v>
      </c>
      <c r="J39" s="1" t="s">
        <v>25</v>
      </c>
    </row>
    <row r="40" spans="2:10" x14ac:dyDescent="0.25">
      <c r="B40" s="9"/>
      <c r="C40" s="3"/>
      <c r="D40" s="10"/>
      <c r="E40" s="3"/>
      <c r="F40" s="3"/>
      <c r="G40" s="3"/>
      <c r="H40" s="3"/>
      <c r="I40" s="3"/>
      <c r="J40" s="3"/>
    </row>
    <row r="41" spans="2:10" x14ac:dyDescent="0.25">
      <c r="B41" s="9"/>
      <c r="C41" s="3"/>
      <c r="D41" s="10"/>
      <c r="E41" s="3"/>
      <c r="F41" s="3"/>
      <c r="G41" s="3"/>
      <c r="H41" s="3"/>
      <c r="I41" s="3"/>
      <c r="J41" s="3"/>
    </row>
    <row r="42" spans="2:10" x14ac:dyDescent="0.25">
      <c r="B42" s="9"/>
      <c r="C42" s="3"/>
      <c r="D42" s="10"/>
      <c r="E42" s="3"/>
      <c r="F42" s="3"/>
      <c r="G42" s="3"/>
      <c r="H42" s="3"/>
      <c r="I42" s="3"/>
      <c r="J42" s="3"/>
    </row>
    <row r="43" spans="2:10" x14ac:dyDescent="0.25">
      <c r="B43" s="9"/>
      <c r="C43" s="3"/>
      <c r="D43" s="10"/>
      <c r="E43" s="3"/>
      <c r="F43" s="3"/>
      <c r="G43" s="3"/>
      <c r="H43" s="3"/>
      <c r="I43" s="3"/>
      <c r="J43" s="3"/>
    </row>
    <row r="44" spans="2:10" x14ac:dyDescent="0.25">
      <c r="B44" s="9"/>
      <c r="C44" s="3"/>
      <c r="D44" s="10"/>
      <c r="E44" s="3"/>
      <c r="F44" s="3"/>
      <c r="G44" s="3"/>
      <c r="H44" s="3"/>
      <c r="I44" s="3"/>
      <c r="J44" s="3"/>
    </row>
    <row r="45" spans="2:10" x14ac:dyDescent="0.25">
      <c r="B45" s="9"/>
      <c r="C45" s="3"/>
      <c r="D45" s="10"/>
      <c r="E45" s="3"/>
      <c r="F45" s="3"/>
      <c r="G45" s="3"/>
      <c r="H45" s="3"/>
      <c r="I45" s="3"/>
      <c r="J45" s="3"/>
    </row>
    <row r="46" spans="2:10" x14ac:dyDescent="0.25">
      <c r="B46" s="9"/>
      <c r="C46" s="3"/>
      <c r="D46" s="10"/>
      <c r="E46" s="12"/>
      <c r="F46" s="12"/>
      <c r="G46" s="3"/>
      <c r="H46" s="3"/>
      <c r="I46" s="3"/>
      <c r="J46" s="3"/>
    </row>
    <row r="47" spans="2:10" ht="24.95" customHeight="1" x14ac:dyDescent="0.5">
      <c r="B47" s="9"/>
      <c r="C47" s="121" t="s">
        <v>87</v>
      </c>
      <c r="D47" s="122"/>
      <c r="E47" s="122"/>
      <c r="F47" s="122"/>
      <c r="G47" s="122"/>
      <c r="H47" s="122"/>
      <c r="I47" s="123"/>
      <c r="J47" s="3"/>
    </row>
    <row r="48" spans="2:10" ht="8.25" customHeight="1" x14ac:dyDescent="0.25">
      <c r="B48" s="9"/>
      <c r="C48" s="3"/>
      <c r="D48" s="10"/>
      <c r="E48" s="12"/>
      <c r="F48" s="12"/>
      <c r="G48" s="3"/>
      <c r="H48" s="3"/>
      <c r="I48" s="3"/>
      <c r="J48" s="3"/>
    </row>
    <row r="49" spans="2:10" ht="15" customHeight="1" x14ac:dyDescent="0.25">
      <c r="B49" s="21" t="s">
        <v>0</v>
      </c>
      <c r="C49" s="1" t="s">
        <v>1</v>
      </c>
      <c r="D49" s="2" t="s">
        <v>2</v>
      </c>
      <c r="E49" s="5" t="s">
        <v>3</v>
      </c>
      <c r="F49" s="5" t="s">
        <v>86</v>
      </c>
      <c r="G49" s="1" t="s">
        <v>55</v>
      </c>
      <c r="H49" s="1" t="s">
        <v>4</v>
      </c>
      <c r="I49" s="1" t="s">
        <v>5</v>
      </c>
      <c r="J49" s="5" t="s">
        <v>6</v>
      </c>
    </row>
    <row r="50" spans="2:10" ht="7.5" customHeight="1" x14ac:dyDescent="0.25">
      <c r="B50" s="17"/>
      <c r="C50" s="18"/>
      <c r="D50" s="19"/>
      <c r="E50" s="20"/>
      <c r="F50" s="20"/>
      <c r="G50" s="18"/>
      <c r="H50" s="18"/>
      <c r="I50" s="18"/>
      <c r="J50" s="18"/>
    </row>
    <row r="51" spans="2:10" ht="15" customHeight="1" x14ac:dyDescent="0.25">
      <c r="B51" s="4">
        <v>41972</v>
      </c>
      <c r="C51" s="1" t="s">
        <v>12</v>
      </c>
      <c r="D51" s="2" t="s">
        <v>30</v>
      </c>
      <c r="E51" s="1" t="s">
        <v>29</v>
      </c>
      <c r="F51" s="1">
        <v>1</v>
      </c>
      <c r="G51" s="1" t="s">
        <v>28</v>
      </c>
      <c r="H51" s="1" t="s">
        <v>174</v>
      </c>
      <c r="I51" s="1" t="s">
        <v>8</v>
      </c>
      <c r="J51" s="1" t="s">
        <v>25</v>
      </c>
    </row>
    <row r="52" spans="2:10" ht="15" customHeight="1" x14ac:dyDescent="0.25">
      <c r="B52" s="4">
        <v>41972</v>
      </c>
      <c r="C52" s="1" t="s">
        <v>12</v>
      </c>
      <c r="D52" s="2" t="s">
        <v>30</v>
      </c>
      <c r="E52" s="1" t="s">
        <v>29</v>
      </c>
      <c r="F52" s="1">
        <v>1</v>
      </c>
      <c r="G52" s="1" t="s">
        <v>28</v>
      </c>
      <c r="H52" s="1" t="s">
        <v>174</v>
      </c>
      <c r="I52" s="1" t="s">
        <v>8</v>
      </c>
      <c r="J52" s="1" t="s">
        <v>25</v>
      </c>
    </row>
    <row r="53" spans="2:10" ht="15" customHeight="1" x14ac:dyDescent="0.25">
      <c r="B53" s="4">
        <v>41972</v>
      </c>
      <c r="C53" s="1" t="s">
        <v>12</v>
      </c>
      <c r="D53" s="2" t="s">
        <v>30</v>
      </c>
      <c r="E53" s="1" t="s">
        <v>32</v>
      </c>
      <c r="F53" s="1">
        <v>1</v>
      </c>
      <c r="G53" s="1" t="s">
        <v>31</v>
      </c>
      <c r="H53" s="1" t="s">
        <v>174</v>
      </c>
      <c r="I53" s="1" t="s">
        <v>8</v>
      </c>
      <c r="J53" s="1" t="s">
        <v>25</v>
      </c>
    </row>
    <row r="54" spans="2:10" ht="15" customHeight="1" x14ac:dyDescent="0.25">
      <c r="B54" s="4">
        <v>41972</v>
      </c>
      <c r="C54" s="1" t="s">
        <v>12</v>
      </c>
      <c r="D54" s="2" t="s">
        <v>30</v>
      </c>
      <c r="E54" s="1" t="s">
        <v>33</v>
      </c>
      <c r="F54" s="1">
        <v>1</v>
      </c>
      <c r="G54" s="1" t="s">
        <v>34</v>
      </c>
      <c r="H54" s="1" t="s">
        <v>174</v>
      </c>
      <c r="I54" s="1" t="s">
        <v>8</v>
      </c>
      <c r="J54" s="1" t="s">
        <v>25</v>
      </c>
    </row>
    <row r="55" spans="2:10" ht="15" customHeight="1" x14ac:dyDescent="0.25">
      <c r="B55" s="4">
        <v>41972</v>
      </c>
      <c r="C55" s="1" t="s">
        <v>12</v>
      </c>
      <c r="D55" s="2" t="s">
        <v>30</v>
      </c>
      <c r="E55" s="5" t="s">
        <v>36</v>
      </c>
      <c r="F55" s="5">
        <v>1</v>
      </c>
      <c r="G55" s="1" t="s">
        <v>35</v>
      </c>
      <c r="H55" s="1" t="s">
        <v>174</v>
      </c>
      <c r="I55" s="1" t="s">
        <v>37</v>
      </c>
      <c r="J55" s="1"/>
    </row>
    <row r="56" spans="2:10" ht="15" customHeight="1" x14ac:dyDescent="0.25">
      <c r="B56" s="4">
        <v>41972</v>
      </c>
      <c r="C56" s="1" t="s">
        <v>12</v>
      </c>
      <c r="D56" s="2" t="s">
        <v>30</v>
      </c>
      <c r="E56" s="5" t="s">
        <v>36</v>
      </c>
      <c r="F56" s="5">
        <v>1</v>
      </c>
      <c r="G56" s="1" t="s">
        <v>35</v>
      </c>
      <c r="H56" s="1" t="s">
        <v>174</v>
      </c>
      <c r="I56" s="1" t="s">
        <v>37</v>
      </c>
      <c r="J56" s="1"/>
    </row>
    <row r="57" spans="2:10" ht="15" customHeight="1" x14ac:dyDescent="0.25">
      <c r="B57" s="13">
        <v>41972</v>
      </c>
      <c r="C57" s="14" t="s">
        <v>12</v>
      </c>
      <c r="D57" s="15" t="s">
        <v>30</v>
      </c>
      <c r="E57" s="16" t="s">
        <v>36</v>
      </c>
      <c r="F57" s="16">
        <v>1</v>
      </c>
      <c r="G57" s="14" t="s">
        <v>35</v>
      </c>
      <c r="H57" s="1" t="s">
        <v>174</v>
      </c>
      <c r="I57" s="14" t="s">
        <v>37</v>
      </c>
      <c r="J57" s="14"/>
    </row>
    <row r="58" spans="2:10" ht="15" customHeight="1" x14ac:dyDescent="0.25">
      <c r="B58" s="4">
        <v>41972</v>
      </c>
      <c r="C58" s="1" t="s">
        <v>12</v>
      </c>
      <c r="D58" s="2" t="s">
        <v>30</v>
      </c>
      <c r="E58" s="7" t="s">
        <v>38</v>
      </c>
      <c r="F58" s="7">
        <v>1</v>
      </c>
      <c r="G58" s="1" t="s">
        <v>40</v>
      </c>
      <c r="H58" s="1" t="s">
        <v>174</v>
      </c>
      <c r="I58" s="1" t="s">
        <v>37</v>
      </c>
      <c r="J58" s="1"/>
    </row>
    <row r="59" spans="2:10" ht="15" customHeight="1" x14ac:dyDescent="0.25">
      <c r="B59" s="4"/>
      <c r="C59" s="1"/>
      <c r="D59" s="2"/>
      <c r="E59" s="7" t="s">
        <v>39</v>
      </c>
      <c r="F59" s="7"/>
      <c r="G59" s="1"/>
      <c r="H59" s="1"/>
      <c r="I59" s="1"/>
      <c r="J59" s="1"/>
    </row>
    <row r="60" spans="2:10" ht="15" customHeight="1" x14ac:dyDescent="0.25">
      <c r="B60" s="4">
        <v>41972</v>
      </c>
      <c r="C60" s="1" t="s">
        <v>12</v>
      </c>
      <c r="D60" s="2" t="s">
        <v>30</v>
      </c>
      <c r="E60" s="7" t="s">
        <v>38</v>
      </c>
      <c r="F60" s="7">
        <v>1</v>
      </c>
      <c r="G60" s="1" t="s">
        <v>40</v>
      </c>
      <c r="H60" s="1" t="s">
        <v>174</v>
      </c>
      <c r="I60" s="1" t="s">
        <v>49</v>
      </c>
      <c r="J60" s="1"/>
    </row>
    <row r="61" spans="2:10" ht="15" customHeight="1" x14ac:dyDescent="0.25">
      <c r="B61" s="4"/>
      <c r="C61" s="1"/>
      <c r="D61" s="2"/>
      <c r="E61" s="7" t="s">
        <v>39</v>
      </c>
      <c r="F61" s="7"/>
      <c r="G61" s="1"/>
      <c r="H61" s="1"/>
      <c r="I61" s="1"/>
      <c r="J61" s="1"/>
    </row>
    <row r="62" spans="2:10" x14ac:dyDescent="0.25">
      <c r="B62" s="4" t="s">
        <v>59</v>
      </c>
      <c r="C62" s="1" t="s">
        <v>12</v>
      </c>
      <c r="D62" s="2" t="s">
        <v>30</v>
      </c>
      <c r="E62" s="7" t="s">
        <v>42</v>
      </c>
      <c r="F62" s="7">
        <v>1</v>
      </c>
      <c r="G62" s="7" t="s">
        <v>43</v>
      </c>
      <c r="H62" s="1" t="s">
        <v>174</v>
      </c>
      <c r="I62" s="1" t="s">
        <v>37</v>
      </c>
      <c r="J62" s="1"/>
    </row>
    <row r="63" spans="2:10" x14ac:dyDescent="0.25">
      <c r="B63" s="4">
        <v>41972</v>
      </c>
      <c r="C63" s="1" t="s">
        <v>12</v>
      </c>
      <c r="D63" s="2" t="s">
        <v>30</v>
      </c>
      <c r="E63" s="7" t="s">
        <v>42</v>
      </c>
      <c r="F63" s="7">
        <v>1</v>
      </c>
      <c r="G63" s="7" t="s">
        <v>43</v>
      </c>
      <c r="H63" s="1" t="s">
        <v>174</v>
      </c>
      <c r="I63" s="1" t="s">
        <v>37</v>
      </c>
      <c r="J63" s="1"/>
    </row>
    <row r="64" spans="2:10" x14ac:dyDescent="0.25">
      <c r="B64" s="4">
        <v>41972</v>
      </c>
      <c r="C64" s="1" t="s">
        <v>12</v>
      </c>
      <c r="D64" s="2" t="s">
        <v>30</v>
      </c>
      <c r="E64" s="7" t="s">
        <v>42</v>
      </c>
      <c r="F64" s="7">
        <v>1</v>
      </c>
      <c r="G64" s="7" t="s">
        <v>43</v>
      </c>
      <c r="H64" s="1" t="s">
        <v>174</v>
      </c>
      <c r="I64" s="1" t="s">
        <v>37</v>
      </c>
      <c r="J64" s="1"/>
    </row>
    <row r="65" spans="2:10" x14ac:dyDescent="0.25">
      <c r="B65" s="4">
        <v>41972</v>
      </c>
      <c r="C65" s="1" t="s">
        <v>12</v>
      </c>
      <c r="D65" s="2" t="s">
        <v>30</v>
      </c>
      <c r="E65" s="1" t="s">
        <v>44</v>
      </c>
      <c r="F65" s="1">
        <v>1</v>
      </c>
      <c r="G65" s="1" t="s">
        <v>45</v>
      </c>
      <c r="H65" s="1" t="s">
        <v>174</v>
      </c>
      <c r="I65" s="1" t="s">
        <v>49</v>
      </c>
      <c r="J65" s="1" t="s">
        <v>50</v>
      </c>
    </row>
    <row r="66" spans="2:10" x14ac:dyDescent="0.25">
      <c r="B66" s="4">
        <v>41972</v>
      </c>
      <c r="C66" s="1" t="s">
        <v>12</v>
      </c>
      <c r="D66" s="2" t="s">
        <v>30</v>
      </c>
      <c r="E66" s="1" t="s">
        <v>44</v>
      </c>
      <c r="F66" s="1">
        <v>1</v>
      </c>
      <c r="G66" s="1" t="s">
        <v>45</v>
      </c>
      <c r="H66" s="1" t="s">
        <v>174</v>
      </c>
      <c r="I66" s="1" t="s">
        <v>37</v>
      </c>
      <c r="J66" s="1" t="s">
        <v>10</v>
      </c>
    </row>
    <row r="67" spans="2:10" x14ac:dyDescent="0.25">
      <c r="B67" s="4">
        <v>41972</v>
      </c>
      <c r="C67" s="1" t="s">
        <v>12</v>
      </c>
      <c r="D67" s="2" t="s">
        <v>30</v>
      </c>
      <c r="E67" s="1" t="s">
        <v>44</v>
      </c>
      <c r="F67" s="1">
        <v>1</v>
      </c>
      <c r="G67" s="1" t="s">
        <v>45</v>
      </c>
      <c r="H67" s="1" t="s">
        <v>174</v>
      </c>
      <c r="I67" s="1" t="s">
        <v>37</v>
      </c>
      <c r="J67" s="1" t="s">
        <v>10</v>
      </c>
    </row>
    <row r="68" spans="2:10" x14ac:dyDescent="0.25">
      <c r="B68" s="4">
        <v>41972</v>
      </c>
      <c r="C68" s="1" t="s">
        <v>12</v>
      </c>
      <c r="D68" s="2" t="s">
        <v>30</v>
      </c>
      <c r="E68" s="1" t="s">
        <v>44</v>
      </c>
      <c r="F68" s="1">
        <v>1</v>
      </c>
      <c r="G68" s="1" t="s">
        <v>45</v>
      </c>
      <c r="H68" s="1" t="s">
        <v>174</v>
      </c>
      <c r="I68" s="1" t="s">
        <v>37</v>
      </c>
      <c r="J68" s="1" t="s">
        <v>10</v>
      </c>
    </row>
    <row r="69" spans="2:10" x14ac:dyDescent="0.25">
      <c r="B69" s="4">
        <v>41972</v>
      </c>
      <c r="C69" s="1" t="s">
        <v>12</v>
      </c>
      <c r="D69" s="2" t="s">
        <v>30</v>
      </c>
      <c r="E69" s="1" t="s">
        <v>44</v>
      </c>
      <c r="F69" s="1">
        <v>1</v>
      </c>
      <c r="G69" s="1" t="s">
        <v>45</v>
      </c>
      <c r="H69" s="1" t="s">
        <v>174</v>
      </c>
      <c r="I69" s="1" t="s">
        <v>37</v>
      </c>
      <c r="J69" s="1" t="s">
        <v>10</v>
      </c>
    </row>
    <row r="70" spans="2:10" x14ac:dyDescent="0.25">
      <c r="B70" s="4">
        <v>41972</v>
      </c>
      <c r="C70" s="1" t="s">
        <v>12</v>
      </c>
      <c r="D70" s="2" t="s">
        <v>30</v>
      </c>
      <c r="E70" s="1" t="s">
        <v>46</v>
      </c>
      <c r="F70" s="1">
        <v>1</v>
      </c>
      <c r="G70" s="1" t="s">
        <v>47</v>
      </c>
      <c r="H70" s="1" t="s">
        <v>174</v>
      </c>
      <c r="I70" s="1" t="s">
        <v>88</v>
      </c>
      <c r="J70" s="1"/>
    </row>
    <row r="71" spans="2:10" x14ac:dyDescent="0.25">
      <c r="B71" s="4">
        <v>41972</v>
      </c>
      <c r="C71" s="1" t="s">
        <v>12</v>
      </c>
      <c r="D71" s="2" t="s">
        <v>30</v>
      </c>
      <c r="E71" s="1" t="s">
        <v>48</v>
      </c>
      <c r="F71" s="1">
        <v>1</v>
      </c>
      <c r="G71" s="1" t="s">
        <v>51</v>
      </c>
      <c r="H71" s="1" t="s">
        <v>174</v>
      </c>
      <c r="I71" s="1" t="s">
        <v>52</v>
      </c>
      <c r="J71" s="1"/>
    </row>
    <row r="72" spans="2:10" x14ac:dyDescent="0.25">
      <c r="B72" s="4">
        <v>41972</v>
      </c>
      <c r="C72" s="1" t="s">
        <v>12</v>
      </c>
      <c r="D72" s="2" t="s">
        <v>30</v>
      </c>
      <c r="E72" s="1" t="s">
        <v>48</v>
      </c>
      <c r="F72" s="1">
        <v>1</v>
      </c>
      <c r="G72" s="1" t="s">
        <v>51</v>
      </c>
      <c r="H72" s="1" t="s">
        <v>174</v>
      </c>
      <c r="I72" s="1" t="s">
        <v>52</v>
      </c>
      <c r="J72" s="1"/>
    </row>
    <row r="73" spans="2:10" x14ac:dyDescent="0.25">
      <c r="B73" s="4">
        <v>41972</v>
      </c>
      <c r="C73" s="1" t="s">
        <v>12</v>
      </c>
      <c r="D73" s="2" t="s">
        <v>30</v>
      </c>
      <c r="E73" s="1" t="s">
        <v>53</v>
      </c>
      <c r="F73" s="1">
        <v>1</v>
      </c>
      <c r="G73" s="1" t="s">
        <v>54</v>
      </c>
      <c r="H73" s="1" t="s">
        <v>174</v>
      </c>
      <c r="I73" s="1" t="s">
        <v>8</v>
      </c>
      <c r="J73" s="1"/>
    </row>
    <row r="74" spans="2:10" x14ac:dyDescent="0.25">
      <c r="B74" s="4">
        <v>41972</v>
      </c>
      <c r="C74" s="1" t="s">
        <v>12</v>
      </c>
      <c r="D74" s="2" t="s">
        <v>30</v>
      </c>
      <c r="E74" s="1" t="s">
        <v>53</v>
      </c>
      <c r="F74" s="1">
        <v>1</v>
      </c>
      <c r="G74" s="1" t="s">
        <v>54</v>
      </c>
      <c r="H74" s="1" t="s">
        <v>174</v>
      </c>
      <c r="I74" s="1" t="s">
        <v>8</v>
      </c>
      <c r="J74" s="1"/>
    </row>
    <row r="75" spans="2:10" x14ac:dyDescent="0.25">
      <c r="B75" s="4">
        <v>42214</v>
      </c>
      <c r="C75" s="1" t="s">
        <v>108</v>
      </c>
      <c r="D75" s="1" t="s">
        <v>109</v>
      </c>
      <c r="E75" s="24" t="s">
        <v>113</v>
      </c>
      <c r="F75" s="1">
        <v>4</v>
      </c>
      <c r="G75" s="1" t="s">
        <v>110</v>
      </c>
      <c r="H75" s="1" t="s">
        <v>11</v>
      </c>
      <c r="I75" s="1" t="s">
        <v>111</v>
      </c>
      <c r="J75" s="1" t="s">
        <v>112</v>
      </c>
    </row>
    <row r="76" spans="2:10" x14ac:dyDescent="0.25">
      <c r="B76" s="4">
        <v>42214</v>
      </c>
      <c r="C76" s="1" t="s">
        <v>108</v>
      </c>
      <c r="D76" s="1" t="s">
        <v>109</v>
      </c>
      <c r="E76" s="23" t="s">
        <v>114</v>
      </c>
      <c r="F76" s="1">
        <v>1</v>
      </c>
      <c r="G76" s="1" t="s">
        <v>115</v>
      </c>
      <c r="H76" s="1" t="s">
        <v>11</v>
      </c>
      <c r="I76" s="1" t="s">
        <v>111</v>
      </c>
      <c r="J76" s="1" t="s">
        <v>112</v>
      </c>
    </row>
    <row r="77" spans="2:10" x14ac:dyDescent="0.25">
      <c r="B77" s="4">
        <v>42214</v>
      </c>
      <c r="C77" s="1" t="s">
        <v>108</v>
      </c>
      <c r="D77" s="1" t="s">
        <v>109</v>
      </c>
      <c r="E77" s="7" t="s">
        <v>116</v>
      </c>
      <c r="F77" s="1">
        <v>1</v>
      </c>
      <c r="G77" s="1" t="s">
        <v>118</v>
      </c>
      <c r="H77" s="1" t="s">
        <v>11</v>
      </c>
      <c r="I77" s="1" t="s">
        <v>111</v>
      </c>
      <c r="J77" s="1" t="s">
        <v>112</v>
      </c>
    </row>
    <row r="78" spans="2:10" x14ac:dyDescent="0.25">
      <c r="B78" s="4">
        <v>42214</v>
      </c>
      <c r="C78" s="1" t="s">
        <v>108</v>
      </c>
      <c r="D78" s="1" t="s">
        <v>109</v>
      </c>
      <c r="E78" s="1" t="s">
        <v>117</v>
      </c>
      <c r="F78" s="1">
        <v>1</v>
      </c>
      <c r="G78" s="1" t="s">
        <v>119</v>
      </c>
      <c r="H78" s="1" t="s">
        <v>11</v>
      </c>
      <c r="I78" s="1" t="s">
        <v>111</v>
      </c>
      <c r="J78" s="1" t="s">
        <v>112</v>
      </c>
    </row>
    <row r="79" spans="2:10" x14ac:dyDescent="0.25">
      <c r="B79" s="4">
        <v>42214</v>
      </c>
      <c r="C79" s="1" t="s">
        <v>108</v>
      </c>
      <c r="D79" s="1" t="s">
        <v>109</v>
      </c>
      <c r="E79" s="2" t="s">
        <v>120</v>
      </c>
      <c r="F79" s="1">
        <v>1</v>
      </c>
      <c r="G79" s="1" t="s">
        <v>121</v>
      </c>
      <c r="H79" s="1" t="s">
        <v>11</v>
      </c>
      <c r="I79" s="1" t="s">
        <v>111</v>
      </c>
      <c r="J79" s="1" t="s">
        <v>112</v>
      </c>
    </row>
    <row r="80" spans="2:10" x14ac:dyDescent="0.25">
      <c r="B80" s="4">
        <v>42214</v>
      </c>
      <c r="C80" s="1" t="s">
        <v>108</v>
      </c>
      <c r="D80" s="1" t="s">
        <v>109</v>
      </c>
      <c r="E80" s="5" t="s">
        <v>122</v>
      </c>
      <c r="F80" s="1">
        <v>1</v>
      </c>
      <c r="G80" s="1" t="s">
        <v>123</v>
      </c>
      <c r="H80" s="1" t="s">
        <v>11</v>
      </c>
      <c r="I80" s="1" t="s">
        <v>111</v>
      </c>
      <c r="J80" s="1" t="s">
        <v>112</v>
      </c>
    </row>
    <row r="81" spans="2:10" x14ac:dyDescent="0.25">
      <c r="B81" s="4">
        <v>42214</v>
      </c>
      <c r="C81" s="1" t="s">
        <v>108</v>
      </c>
      <c r="D81" s="1" t="s">
        <v>109</v>
      </c>
      <c r="E81" s="1" t="s">
        <v>124</v>
      </c>
      <c r="F81" s="1">
        <v>1</v>
      </c>
      <c r="G81" s="6" t="s">
        <v>125</v>
      </c>
      <c r="H81" s="1" t="s">
        <v>11</v>
      </c>
      <c r="I81" s="1" t="s">
        <v>111</v>
      </c>
      <c r="J81" s="1" t="s">
        <v>112</v>
      </c>
    </row>
    <row r="82" spans="2:10" x14ac:dyDescent="0.25">
      <c r="B82" s="4">
        <v>42214</v>
      </c>
      <c r="C82" s="1" t="s">
        <v>108</v>
      </c>
      <c r="D82" s="1" t="s">
        <v>109</v>
      </c>
      <c r="E82" s="1" t="s">
        <v>126</v>
      </c>
      <c r="F82" s="1">
        <v>1</v>
      </c>
      <c r="G82" s="1" t="s">
        <v>127</v>
      </c>
      <c r="H82" s="1" t="s">
        <v>11</v>
      </c>
      <c r="I82" s="1" t="s">
        <v>111</v>
      </c>
      <c r="J82" s="1" t="s">
        <v>112</v>
      </c>
    </row>
    <row r="83" spans="2:10" x14ac:dyDescent="0.25">
      <c r="B83" s="4">
        <v>42214</v>
      </c>
      <c r="C83" s="1" t="s">
        <v>108</v>
      </c>
      <c r="D83" s="1" t="s">
        <v>109</v>
      </c>
      <c r="E83" s="1" t="s">
        <v>128</v>
      </c>
      <c r="F83" s="1">
        <v>1</v>
      </c>
      <c r="G83" s="1" t="s">
        <v>129</v>
      </c>
      <c r="H83" s="1" t="s">
        <v>11</v>
      </c>
      <c r="I83" s="1" t="s">
        <v>111</v>
      </c>
      <c r="J83" s="1" t="s">
        <v>112</v>
      </c>
    </row>
    <row r="84" spans="2:10" x14ac:dyDescent="0.25">
      <c r="B84" s="4">
        <v>42214</v>
      </c>
      <c r="C84" s="1" t="s">
        <v>108</v>
      </c>
      <c r="D84" s="1" t="s">
        <v>109</v>
      </c>
      <c r="E84" s="1" t="s">
        <v>130</v>
      </c>
      <c r="F84" s="1">
        <v>1</v>
      </c>
      <c r="G84" s="1" t="s">
        <v>118</v>
      </c>
      <c r="H84" s="1" t="s">
        <v>11</v>
      </c>
      <c r="I84" s="1" t="s">
        <v>111</v>
      </c>
      <c r="J84" s="1" t="s">
        <v>112</v>
      </c>
    </row>
    <row r="85" spans="2:10" x14ac:dyDescent="0.25">
      <c r="B85" s="4">
        <v>42214</v>
      </c>
      <c r="C85" s="1" t="s">
        <v>108</v>
      </c>
      <c r="D85" s="1" t="s">
        <v>109</v>
      </c>
      <c r="E85" s="1" t="s">
        <v>131</v>
      </c>
      <c r="F85" s="1">
        <v>1</v>
      </c>
      <c r="G85" s="1" t="s">
        <v>118</v>
      </c>
      <c r="H85" s="1" t="s">
        <v>11</v>
      </c>
      <c r="I85" s="1" t="s">
        <v>111</v>
      </c>
      <c r="J85" s="1" t="s">
        <v>112</v>
      </c>
    </row>
    <row r="86" spans="2:10" x14ac:dyDescent="0.25">
      <c r="B86" s="4">
        <v>42214</v>
      </c>
      <c r="C86" s="1" t="s">
        <v>108</v>
      </c>
      <c r="D86" s="1" t="s">
        <v>109</v>
      </c>
      <c r="E86" s="1" t="s">
        <v>133</v>
      </c>
      <c r="F86" s="1">
        <v>1</v>
      </c>
      <c r="G86" s="1" t="s">
        <v>132</v>
      </c>
      <c r="H86" s="1" t="s">
        <v>11</v>
      </c>
      <c r="I86" s="1" t="s">
        <v>111</v>
      </c>
      <c r="J86" s="1" t="s">
        <v>112</v>
      </c>
    </row>
    <row r="87" spans="2:10" x14ac:dyDescent="0.25">
      <c r="B87" s="4">
        <v>42214</v>
      </c>
      <c r="C87" s="1" t="s">
        <v>108</v>
      </c>
      <c r="D87" s="1" t="s">
        <v>109</v>
      </c>
      <c r="E87" s="1" t="s">
        <v>134</v>
      </c>
      <c r="F87" s="1">
        <v>1</v>
      </c>
      <c r="G87" s="1" t="s">
        <v>135</v>
      </c>
      <c r="H87" s="1" t="s">
        <v>11</v>
      </c>
      <c r="I87" s="1" t="s">
        <v>111</v>
      </c>
      <c r="J87" s="1" t="s">
        <v>112</v>
      </c>
    </row>
    <row r="88" spans="2:10" x14ac:dyDescent="0.25">
      <c r="B88" s="9"/>
      <c r="C88" s="3"/>
      <c r="D88" s="12"/>
      <c r="E88" s="3"/>
      <c r="F88" s="3"/>
      <c r="G88" s="3"/>
      <c r="H88" s="3"/>
      <c r="I88" s="3"/>
      <c r="J88" s="3"/>
    </row>
    <row r="89" spans="2:10" x14ac:dyDescent="0.25">
      <c r="B89" s="9"/>
      <c r="C89" s="3"/>
      <c r="D89" s="12"/>
      <c r="E89" s="3"/>
      <c r="F89" s="3"/>
      <c r="G89" s="3"/>
      <c r="H89" s="3"/>
      <c r="I89" s="3"/>
      <c r="J89" s="3"/>
    </row>
    <row r="90" spans="2:10" x14ac:dyDescent="0.25">
      <c r="B90" s="9"/>
      <c r="C90" s="3"/>
      <c r="D90" s="12"/>
      <c r="E90" s="3"/>
      <c r="F90" s="3"/>
      <c r="G90" s="3"/>
      <c r="H90" s="3"/>
      <c r="I90" s="3"/>
      <c r="J90" s="3"/>
    </row>
    <row r="91" spans="2:10" ht="12" customHeight="1" x14ac:dyDescent="0.25">
      <c r="B91" s="9"/>
      <c r="C91" s="3"/>
      <c r="D91" s="10"/>
      <c r="E91" s="12"/>
      <c r="F91" s="12"/>
      <c r="G91" s="3"/>
      <c r="H91" s="3"/>
      <c r="I91" s="3"/>
      <c r="J91" s="3"/>
    </row>
    <row r="92" spans="2:10" ht="27" x14ac:dyDescent="0.5">
      <c r="B92" s="9"/>
      <c r="C92" s="121" t="s">
        <v>87</v>
      </c>
      <c r="D92" s="122"/>
      <c r="E92" s="122"/>
      <c r="F92" s="122"/>
      <c r="G92" s="122"/>
      <c r="H92" s="122"/>
      <c r="I92" s="123"/>
      <c r="J92" s="3"/>
    </row>
    <row r="93" spans="2:10" x14ac:dyDescent="0.25">
      <c r="B93" s="9"/>
      <c r="C93" s="3"/>
      <c r="D93" s="10"/>
      <c r="E93" s="12"/>
      <c r="F93" s="12"/>
      <c r="G93" s="3"/>
      <c r="H93" s="3"/>
      <c r="I93" s="3"/>
      <c r="J93" s="3"/>
    </row>
    <row r="94" spans="2:10" x14ac:dyDescent="0.25">
      <c r="B94" s="21" t="s">
        <v>0</v>
      </c>
      <c r="C94" s="1" t="s">
        <v>1</v>
      </c>
      <c r="D94" s="2" t="s">
        <v>2</v>
      </c>
      <c r="E94" s="5" t="s">
        <v>3</v>
      </c>
      <c r="F94" s="5" t="s">
        <v>86</v>
      </c>
      <c r="G94" s="1" t="s">
        <v>55</v>
      </c>
      <c r="H94" s="1" t="s">
        <v>4</v>
      </c>
      <c r="I94" s="1" t="s">
        <v>5</v>
      </c>
      <c r="J94" s="5" t="s">
        <v>6</v>
      </c>
    </row>
    <row r="95" spans="2:10" ht="6.75" customHeight="1" x14ac:dyDescent="0.25">
      <c r="B95" s="17"/>
      <c r="C95" s="18"/>
      <c r="D95" s="19"/>
      <c r="E95" s="20"/>
      <c r="F95" s="20"/>
      <c r="G95" s="18"/>
      <c r="H95" s="18"/>
      <c r="I95" s="18"/>
      <c r="J95" s="18"/>
    </row>
    <row r="96" spans="2:10" x14ac:dyDescent="0.25">
      <c r="B96" s="4">
        <v>42214</v>
      </c>
      <c r="C96" s="1" t="s">
        <v>108</v>
      </c>
      <c r="D96" s="1" t="s">
        <v>109</v>
      </c>
      <c r="E96" s="1" t="s">
        <v>136</v>
      </c>
      <c r="F96" s="1">
        <v>1</v>
      </c>
      <c r="G96" s="1" t="s">
        <v>137</v>
      </c>
      <c r="H96" s="1" t="s">
        <v>11</v>
      </c>
      <c r="I96" s="1" t="s">
        <v>111</v>
      </c>
      <c r="J96" s="1" t="s">
        <v>112</v>
      </c>
    </row>
    <row r="97" spans="2:10" x14ac:dyDescent="0.25">
      <c r="B97" s="4">
        <v>42214</v>
      </c>
      <c r="C97" s="1" t="s">
        <v>108</v>
      </c>
      <c r="D97" s="1" t="s">
        <v>109</v>
      </c>
      <c r="E97" s="1" t="s">
        <v>138</v>
      </c>
      <c r="F97" s="1">
        <v>1</v>
      </c>
      <c r="G97" s="1" t="s">
        <v>139</v>
      </c>
      <c r="H97" s="1" t="s">
        <v>11</v>
      </c>
      <c r="I97" s="1" t="s">
        <v>111</v>
      </c>
      <c r="J97" s="1" t="s">
        <v>112</v>
      </c>
    </row>
    <row r="98" spans="2:10" ht="26.25" x14ac:dyDescent="0.25">
      <c r="B98" s="4">
        <v>42219</v>
      </c>
      <c r="C98" s="1" t="s">
        <v>12</v>
      </c>
      <c r="D98" s="1" t="s">
        <v>89</v>
      </c>
      <c r="E98" s="22" t="s">
        <v>90</v>
      </c>
      <c r="F98" s="1">
        <v>9</v>
      </c>
      <c r="G98" s="1" t="s">
        <v>40</v>
      </c>
      <c r="H98" s="1" t="s">
        <v>174</v>
      </c>
      <c r="I98" s="1" t="s">
        <v>91</v>
      </c>
      <c r="J98" s="1"/>
    </row>
    <row r="99" spans="2:10" ht="30" x14ac:dyDescent="0.25">
      <c r="B99" s="4">
        <v>42219</v>
      </c>
      <c r="C99" s="1" t="s">
        <v>12</v>
      </c>
      <c r="D99" s="1" t="s">
        <v>89</v>
      </c>
      <c r="E99" s="23" t="s">
        <v>92</v>
      </c>
      <c r="F99" s="1">
        <v>14</v>
      </c>
      <c r="G99" s="1" t="s">
        <v>93</v>
      </c>
      <c r="H99" s="1" t="s">
        <v>914</v>
      </c>
      <c r="I99" s="1"/>
      <c r="J99" s="1"/>
    </row>
    <row r="100" spans="2:10" x14ac:dyDescent="0.25">
      <c r="B100" s="4">
        <v>42219</v>
      </c>
      <c r="C100" s="1" t="s">
        <v>12</v>
      </c>
      <c r="D100" s="1" t="s">
        <v>89</v>
      </c>
      <c r="E100" s="1" t="s">
        <v>94</v>
      </c>
      <c r="F100" s="1">
        <v>1</v>
      </c>
      <c r="G100" s="1" t="s">
        <v>95</v>
      </c>
      <c r="H100" s="1" t="s">
        <v>174</v>
      </c>
      <c r="I100" s="1" t="s">
        <v>96</v>
      </c>
      <c r="J100" s="1" t="s">
        <v>97</v>
      </c>
    </row>
    <row r="101" spans="2:10" x14ac:dyDescent="0.25">
      <c r="B101" s="4">
        <v>42219</v>
      </c>
      <c r="C101" s="1" t="s">
        <v>12</v>
      </c>
      <c r="D101" s="1" t="s">
        <v>89</v>
      </c>
      <c r="E101" s="1" t="s">
        <v>98</v>
      </c>
      <c r="F101" s="1">
        <v>250</v>
      </c>
      <c r="G101" s="1" t="s">
        <v>99</v>
      </c>
      <c r="H101" s="1" t="s">
        <v>174</v>
      </c>
      <c r="I101" s="1" t="s">
        <v>82</v>
      </c>
      <c r="J101" s="1"/>
    </row>
    <row r="102" spans="2:10" x14ac:dyDescent="0.25">
      <c r="B102" s="4">
        <v>42219</v>
      </c>
      <c r="C102" s="1" t="s">
        <v>12</v>
      </c>
      <c r="D102" s="1" t="s">
        <v>89</v>
      </c>
      <c r="E102" s="2" t="s">
        <v>100</v>
      </c>
      <c r="F102" s="1">
        <v>2</v>
      </c>
      <c r="G102" s="1" t="s">
        <v>101</v>
      </c>
      <c r="H102" s="1" t="s">
        <v>174</v>
      </c>
      <c r="I102" s="1" t="s">
        <v>102</v>
      </c>
      <c r="J102" s="1" t="s">
        <v>103</v>
      </c>
    </row>
    <row r="103" spans="2:10" x14ac:dyDescent="0.25">
      <c r="B103" s="4">
        <v>42219</v>
      </c>
      <c r="C103" s="1" t="s">
        <v>12</v>
      </c>
      <c r="D103" s="1" t="s">
        <v>89</v>
      </c>
      <c r="E103" s="5" t="s">
        <v>104</v>
      </c>
      <c r="F103" s="1">
        <v>2</v>
      </c>
      <c r="G103" s="1" t="s">
        <v>105</v>
      </c>
      <c r="H103" s="1" t="s">
        <v>174</v>
      </c>
      <c r="I103" s="1" t="s">
        <v>106</v>
      </c>
      <c r="J103" s="1" t="s">
        <v>107</v>
      </c>
    </row>
    <row r="104" spans="2:10" x14ac:dyDescent="0.25">
      <c r="B104" s="25" t="s">
        <v>140</v>
      </c>
      <c r="C104" s="1"/>
      <c r="D104" s="2"/>
      <c r="E104" s="7" t="s">
        <v>141</v>
      </c>
      <c r="F104" s="7">
        <v>1</v>
      </c>
      <c r="G104" s="7"/>
      <c r="H104" s="1" t="s">
        <v>7</v>
      </c>
      <c r="I104" s="1" t="s">
        <v>142</v>
      </c>
      <c r="J104" s="1" t="s">
        <v>143</v>
      </c>
    </row>
    <row r="105" spans="2:10" x14ac:dyDescent="0.25">
      <c r="B105" s="25" t="s">
        <v>140</v>
      </c>
      <c r="C105" s="1"/>
      <c r="D105" s="2"/>
      <c r="E105" s="7" t="s">
        <v>144</v>
      </c>
      <c r="F105" s="7">
        <v>1</v>
      </c>
      <c r="G105" s="7"/>
      <c r="H105" s="1" t="s">
        <v>7</v>
      </c>
      <c r="I105" s="1" t="s">
        <v>142</v>
      </c>
      <c r="J105" s="1" t="s">
        <v>143</v>
      </c>
    </row>
    <row r="106" spans="2:10" x14ac:dyDescent="0.25">
      <c r="B106" s="25" t="s">
        <v>140</v>
      </c>
      <c r="C106" s="1"/>
      <c r="D106" s="2"/>
      <c r="E106" s="7" t="s">
        <v>145</v>
      </c>
      <c r="F106" s="7">
        <v>1</v>
      </c>
      <c r="G106" s="7"/>
      <c r="H106" s="1" t="s">
        <v>7</v>
      </c>
      <c r="I106" s="1" t="s">
        <v>142</v>
      </c>
      <c r="J106" s="1" t="s">
        <v>143</v>
      </c>
    </row>
    <row r="107" spans="2:10" x14ac:dyDescent="0.25">
      <c r="B107" s="4">
        <v>42244</v>
      </c>
      <c r="C107" s="1" t="s">
        <v>146</v>
      </c>
      <c r="D107" s="2" t="s">
        <v>147</v>
      </c>
      <c r="E107" s="1" t="s">
        <v>148</v>
      </c>
      <c r="F107" s="1">
        <v>1</v>
      </c>
      <c r="G107" s="1"/>
      <c r="H107" s="1" t="s">
        <v>7</v>
      </c>
      <c r="I107" s="1" t="s">
        <v>142</v>
      </c>
      <c r="J107" s="1" t="s">
        <v>143</v>
      </c>
    </row>
    <row r="108" spans="2:10" x14ac:dyDescent="0.25">
      <c r="B108" s="4"/>
      <c r="C108" s="1"/>
      <c r="D108" s="2"/>
      <c r="E108" s="1" t="s">
        <v>149</v>
      </c>
      <c r="F108" s="1">
        <v>1</v>
      </c>
      <c r="G108" s="1"/>
      <c r="H108" s="1" t="s">
        <v>7</v>
      </c>
      <c r="I108" s="1" t="s">
        <v>142</v>
      </c>
      <c r="J108" s="1" t="s">
        <v>143</v>
      </c>
    </row>
    <row r="109" spans="2:10" x14ac:dyDescent="0.25">
      <c r="B109" s="4"/>
      <c r="C109" s="1"/>
      <c r="D109" s="2"/>
      <c r="E109" s="1" t="s">
        <v>150</v>
      </c>
      <c r="F109" s="1">
        <v>2</v>
      </c>
      <c r="G109" s="1"/>
      <c r="H109" s="1" t="s">
        <v>7</v>
      </c>
      <c r="I109" s="1" t="s">
        <v>151</v>
      </c>
      <c r="J109" s="1"/>
    </row>
    <row r="110" spans="2:10" x14ac:dyDescent="0.25">
      <c r="B110" s="4">
        <v>42269</v>
      </c>
      <c r="C110" s="7" t="s">
        <v>152</v>
      </c>
      <c r="D110" s="2" t="s">
        <v>153</v>
      </c>
      <c r="E110" s="1" t="s">
        <v>154</v>
      </c>
      <c r="F110" s="1">
        <v>1</v>
      </c>
      <c r="G110" s="1"/>
      <c r="H110" s="1" t="s">
        <v>7</v>
      </c>
      <c r="I110" s="1" t="s">
        <v>155</v>
      </c>
      <c r="J110" s="1"/>
    </row>
    <row r="111" spans="2:10" x14ac:dyDescent="0.25">
      <c r="B111" s="4">
        <v>42269</v>
      </c>
      <c r="C111" s="7" t="s">
        <v>152</v>
      </c>
      <c r="D111" s="2" t="s">
        <v>153</v>
      </c>
      <c r="E111" s="1" t="s">
        <v>156</v>
      </c>
      <c r="F111" s="1">
        <v>2</v>
      </c>
      <c r="G111" s="1"/>
      <c r="H111" s="1" t="s">
        <v>7</v>
      </c>
      <c r="I111" s="1" t="s">
        <v>155</v>
      </c>
      <c r="J111" s="1"/>
    </row>
    <row r="112" spans="2:10" x14ac:dyDescent="0.25">
      <c r="B112" s="4">
        <v>42269</v>
      </c>
      <c r="C112" s="7" t="s">
        <v>152</v>
      </c>
      <c r="D112" s="2" t="s">
        <v>153</v>
      </c>
      <c r="E112" s="1" t="s">
        <v>157</v>
      </c>
      <c r="F112" s="1">
        <v>1</v>
      </c>
      <c r="G112" s="1"/>
      <c r="H112" s="1" t="s">
        <v>7</v>
      </c>
      <c r="I112" s="1" t="s">
        <v>155</v>
      </c>
      <c r="J112" s="1"/>
    </row>
    <row r="113" spans="2:10" x14ac:dyDescent="0.25">
      <c r="B113" s="4">
        <v>42269</v>
      </c>
      <c r="C113" s="7" t="s">
        <v>152</v>
      </c>
      <c r="D113" s="2" t="s">
        <v>153</v>
      </c>
      <c r="E113" s="1" t="s">
        <v>158</v>
      </c>
      <c r="F113" s="1">
        <v>2</v>
      </c>
      <c r="G113" s="1"/>
      <c r="H113" s="1" t="s">
        <v>7</v>
      </c>
      <c r="I113" s="1" t="s">
        <v>155</v>
      </c>
      <c r="J113" s="1"/>
    </row>
    <row r="114" spans="2:10" x14ac:dyDescent="0.25">
      <c r="B114" s="4">
        <v>42269</v>
      </c>
      <c r="C114" s="7" t="s">
        <v>152</v>
      </c>
      <c r="D114" s="2" t="s">
        <v>153</v>
      </c>
      <c r="E114" s="1" t="s">
        <v>159</v>
      </c>
      <c r="F114" s="1">
        <v>2</v>
      </c>
      <c r="G114" s="1"/>
      <c r="H114" s="1" t="s">
        <v>7</v>
      </c>
      <c r="I114" s="1" t="s">
        <v>155</v>
      </c>
      <c r="J114" s="1"/>
    </row>
    <row r="115" spans="2:10" x14ac:dyDescent="0.25">
      <c r="B115" s="4">
        <v>42269</v>
      </c>
      <c r="C115" s="7" t="s">
        <v>152</v>
      </c>
      <c r="D115" s="2" t="s">
        <v>153</v>
      </c>
      <c r="E115" s="1" t="s">
        <v>160</v>
      </c>
      <c r="F115" s="1">
        <v>2</v>
      </c>
      <c r="G115" s="1"/>
      <c r="H115" s="1" t="s">
        <v>7</v>
      </c>
      <c r="I115" s="1" t="s">
        <v>155</v>
      </c>
      <c r="J115" s="1"/>
    </row>
    <row r="116" spans="2:10" x14ac:dyDescent="0.25">
      <c r="B116" s="4">
        <v>42269</v>
      </c>
      <c r="C116" s="7" t="s">
        <v>152</v>
      </c>
      <c r="D116" s="2" t="s">
        <v>153</v>
      </c>
      <c r="E116" s="1" t="s">
        <v>161</v>
      </c>
      <c r="F116" s="1">
        <v>2</v>
      </c>
      <c r="G116" s="1"/>
      <c r="H116" s="1" t="s">
        <v>7</v>
      </c>
      <c r="I116" s="1" t="s">
        <v>155</v>
      </c>
      <c r="J116" s="1"/>
    </row>
    <row r="117" spans="2:10" ht="26.25" x14ac:dyDescent="0.25">
      <c r="B117" s="4">
        <v>42269</v>
      </c>
      <c r="C117" s="7" t="s">
        <v>152</v>
      </c>
      <c r="D117" s="2" t="s">
        <v>153</v>
      </c>
      <c r="E117" s="22" t="s">
        <v>162</v>
      </c>
      <c r="F117" s="1">
        <v>4</v>
      </c>
      <c r="G117" s="1"/>
      <c r="H117" s="1" t="s">
        <v>7</v>
      </c>
      <c r="I117" s="1" t="s">
        <v>155</v>
      </c>
      <c r="J117" s="1"/>
    </row>
    <row r="118" spans="2:10" ht="30" x14ac:dyDescent="0.25">
      <c r="B118" s="4">
        <v>42269</v>
      </c>
      <c r="C118" s="7" t="s">
        <v>152</v>
      </c>
      <c r="D118" s="2" t="s">
        <v>153</v>
      </c>
      <c r="E118" s="23" t="s">
        <v>163</v>
      </c>
      <c r="F118" s="1">
        <v>4</v>
      </c>
      <c r="G118" s="1"/>
      <c r="H118" s="1" t="s">
        <v>7</v>
      </c>
      <c r="I118" s="1" t="s">
        <v>155</v>
      </c>
      <c r="J118" s="1"/>
    </row>
    <row r="119" spans="2:10" x14ac:dyDescent="0.25">
      <c r="B119" s="4">
        <v>42269</v>
      </c>
      <c r="C119" s="7" t="s">
        <v>152</v>
      </c>
      <c r="D119" s="2" t="s">
        <v>153</v>
      </c>
      <c r="E119" s="2" t="s">
        <v>164</v>
      </c>
      <c r="F119" s="1">
        <v>4</v>
      </c>
      <c r="G119" s="1"/>
      <c r="H119" s="1" t="s">
        <v>7</v>
      </c>
      <c r="I119" s="1" t="s">
        <v>155</v>
      </c>
      <c r="J119" s="1"/>
    </row>
    <row r="120" spans="2:10" x14ac:dyDescent="0.25">
      <c r="B120" s="4">
        <v>42269</v>
      </c>
      <c r="C120" s="7" t="s">
        <v>152</v>
      </c>
      <c r="D120" s="2" t="s">
        <v>153</v>
      </c>
      <c r="E120" s="1" t="s">
        <v>165</v>
      </c>
      <c r="F120" s="1">
        <v>2</v>
      </c>
      <c r="G120" s="1"/>
      <c r="H120" s="1" t="s">
        <v>7</v>
      </c>
      <c r="I120" s="1" t="s">
        <v>155</v>
      </c>
      <c r="J120" s="1"/>
    </row>
    <row r="121" spans="2:10" x14ac:dyDescent="0.25">
      <c r="B121" s="4">
        <v>42269</v>
      </c>
      <c r="C121" s="7" t="s">
        <v>152</v>
      </c>
      <c r="D121" s="2" t="s">
        <v>153</v>
      </c>
      <c r="E121" s="1" t="s">
        <v>166</v>
      </c>
      <c r="F121" s="1">
        <v>4</v>
      </c>
      <c r="G121" s="1"/>
      <c r="H121" s="1" t="s">
        <v>7</v>
      </c>
      <c r="I121" s="1" t="s">
        <v>155</v>
      </c>
      <c r="J121" s="1"/>
    </row>
    <row r="122" spans="2:10" x14ac:dyDescent="0.25">
      <c r="B122" s="4">
        <v>42269</v>
      </c>
      <c r="C122" s="7" t="s">
        <v>152</v>
      </c>
      <c r="D122" s="2" t="s">
        <v>153</v>
      </c>
      <c r="E122" s="1" t="s">
        <v>167</v>
      </c>
      <c r="F122" s="1">
        <v>4</v>
      </c>
      <c r="G122" s="1"/>
      <c r="H122" s="1" t="s">
        <v>7</v>
      </c>
      <c r="I122" s="1" t="s">
        <v>155</v>
      </c>
      <c r="J122" s="1"/>
    </row>
    <row r="123" spans="2:10" x14ac:dyDescent="0.25">
      <c r="B123" s="4">
        <v>42269</v>
      </c>
      <c r="C123" s="7" t="s">
        <v>152</v>
      </c>
      <c r="D123" s="2" t="s">
        <v>153</v>
      </c>
      <c r="E123" s="1" t="s">
        <v>168</v>
      </c>
      <c r="F123" s="1">
        <v>4</v>
      </c>
      <c r="G123" s="6"/>
      <c r="H123" s="1" t="s">
        <v>7</v>
      </c>
      <c r="I123" s="1" t="s">
        <v>155</v>
      </c>
      <c r="J123" s="1"/>
    </row>
    <row r="124" spans="2:10" x14ac:dyDescent="0.25">
      <c r="B124" s="4">
        <v>42269</v>
      </c>
      <c r="C124" s="7" t="s">
        <v>152</v>
      </c>
      <c r="D124" s="2" t="s">
        <v>153</v>
      </c>
      <c r="E124" s="1" t="s">
        <v>169</v>
      </c>
      <c r="F124" s="1">
        <v>4</v>
      </c>
      <c r="G124" s="1"/>
      <c r="H124" s="1" t="s">
        <v>7</v>
      </c>
      <c r="I124" s="1" t="s">
        <v>155</v>
      </c>
      <c r="J124" s="1"/>
    </row>
    <row r="125" spans="2:10" x14ac:dyDescent="0.25">
      <c r="B125" s="4">
        <v>42269</v>
      </c>
      <c r="C125" s="7" t="s">
        <v>152</v>
      </c>
      <c r="D125" s="2" t="s">
        <v>153</v>
      </c>
      <c r="E125" s="1" t="s">
        <v>170</v>
      </c>
      <c r="F125" s="1">
        <v>2</v>
      </c>
      <c r="G125" s="1"/>
      <c r="H125" s="1" t="s">
        <v>7</v>
      </c>
      <c r="I125" s="1" t="s">
        <v>155</v>
      </c>
      <c r="J125" s="1"/>
    </row>
    <row r="126" spans="2:10" x14ac:dyDescent="0.25">
      <c r="B126" s="4">
        <v>42269</v>
      </c>
      <c r="C126" s="7" t="s">
        <v>152</v>
      </c>
      <c r="D126" s="2" t="s">
        <v>153</v>
      </c>
      <c r="E126" s="1" t="s">
        <v>171</v>
      </c>
      <c r="F126" s="1">
        <v>4</v>
      </c>
      <c r="G126" s="1"/>
      <c r="H126" s="1" t="s">
        <v>7</v>
      </c>
      <c r="I126" s="1" t="s">
        <v>155</v>
      </c>
      <c r="J126" s="1"/>
    </row>
    <row r="127" spans="2:10" x14ac:dyDescent="0.25">
      <c r="B127" s="4">
        <v>42269</v>
      </c>
      <c r="C127" s="7" t="s">
        <v>152</v>
      </c>
      <c r="D127" s="2" t="s">
        <v>153</v>
      </c>
      <c r="E127" s="1" t="s">
        <v>172</v>
      </c>
      <c r="F127" s="1">
        <v>2</v>
      </c>
      <c r="G127" s="1"/>
      <c r="H127" s="1" t="s">
        <v>7</v>
      </c>
      <c r="I127" s="1" t="s">
        <v>155</v>
      </c>
      <c r="J127" s="1"/>
    </row>
    <row r="128" spans="2:10" x14ac:dyDescent="0.25">
      <c r="B128" s="4">
        <v>42269</v>
      </c>
      <c r="C128" s="7" t="s">
        <v>152</v>
      </c>
      <c r="D128" s="2" t="s">
        <v>153</v>
      </c>
      <c r="E128" s="1" t="s">
        <v>173</v>
      </c>
      <c r="F128" s="1">
        <v>3</v>
      </c>
      <c r="G128" s="1"/>
      <c r="H128" s="1" t="s">
        <v>7</v>
      </c>
      <c r="I128" s="1" t="s">
        <v>155</v>
      </c>
      <c r="J128" s="1"/>
    </row>
    <row r="129" spans="2:11" x14ac:dyDescent="0.25">
      <c r="B129" s="4"/>
      <c r="C129" s="1"/>
      <c r="D129" s="1"/>
      <c r="E129" s="2" t="s">
        <v>183</v>
      </c>
      <c r="F129" s="1">
        <v>7</v>
      </c>
      <c r="G129" s="1" t="s">
        <v>184</v>
      </c>
      <c r="H129" s="1" t="s">
        <v>7</v>
      </c>
      <c r="I129" s="1" t="s">
        <v>111</v>
      </c>
      <c r="J129" s="1" t="s">
        <v>112</v>
      </c>
    </row>
    <row r="130" spans="2:11" x14ac:dyDescent="0.25">
      <c r="B130" s="4"/>
      <c r="C130" s="1"/>
      <c r="D130" s="1"/>
      <c r="E130" s="1" t="s">
        <v>185</v>
      </c>
      <c r="F130" s="1">
        <v>1</v>
      </c>
      <c r="G130" s="1"/>
      <c r="H130" s="1" t="s">
        <v>7</v>
      </c>
      <c r="I130" s="1" t="s">
        <v>155</v>
      </c>
      <c r="J130" s="1"/>
    </row>
    <row r="131" spans="2:11" x14ac:dyDescent="0.25">
      <c r="B131" s="9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9"/>
      <c r="C132" s="3"/>
      <c r="D132" s="10"/>
      <c r="E132" s="12"/>
      <c r="F132" s="12"/>
      <c r="G132" s="3"/>
      <c r="H132" s="3"/>
      <c r="I132" s="3"/>
      <c r="J132" s="3"/>
    </row>
    <row r="133" spans="2:11" ht="27" x14ac:dyDescent="0.5">
      <c r="B133" s="9"/>
      <c r="C133" s="121" t="s">
        <v>87</v>
      </c>
      <c r="D133" s="122"/>
      <c r="E133" s="122"/>
      <c r="F133" s="122"/>
      <c r="G133" s="122"/>
      <c r="H133" s="122"/>
      <c r="I133" s="123"/>
      <c r="J133" s="3"/>
    </row>
    <row r="134" spans="2:11" x14ac:dyDescent="0.25">
      <c r="B134" s="9"/>
      <c r="C134" s="3"/>
      <c r="D134" s="10"/>
      <c r="E134" s="12"/>
      <c r="F134" s="12"/>
      <c r="G134" s="3"/>
      <c r="H134" s="3"/>
      <c r="I134" s="3"/>
      <c r="J134" s="3"/>
    </row>
    <row r="135" spans="2:11" x14ac:dyDescent="0.25">
      <c r="B135" s="21" t="s">
        <v>0</v>
      </c>
      <c r="C135" s="1" t="s">
        <v>1</v>
      </c>
      <c r="D135" s="2" t="s">
        <v>2</v>
      </c>
      <c r="E135" s="5" t="s">
        <v>3</v>
      </c>
      <c r="F135" s="5" t="s">
        <v>86</v>
      </c>
      <c r="G135" s="1" t="s">
        <v>55</v>
      </c>
      <c r="H135" s="1" t="s">
        <v>4</v>
      </c>
      <c r="I135" s="1" t="s">
        <v>5</v>
      </c>
      <c r="J135" s="5" t="s">
        <v>6</v>
      </c>
    </row>
    <row r="136" spans="2:11" ht="6" customHeight="1" x14ac:dyDescent="0.25">
      <c r="B136" s="17"/>
      <c r="C136" s="18"/>
      <c r="D136" s="19"/>
      <c r="E136" s="20"/>
      <c r="F136" s="20"/>
      <c r="G136" s="18"/>
      <c r="H136" s="18"/>
      <c r="I136" s="18"/>
      <c r="J136" s="18"/>
    </row>
    <row r="137" spans="2:11" x14ac:dyDescent="0.25">
      <c r="B137" s="4"/>
      <c r="C137" s="1"/>
      <c r="D137" s="2"/>
      <c r="E137" s="1" t="s">
        <v>186</v>
      </c>
      <c r="F137" s="1">
        <v>1</v>
      </c>
      <c r="G137" s="1"/>
      <c r="H137" s="1" t="s">
        <v>7</v>
      </c>
      <c r="I137" s="1" t="s">
        <v>155</v>
      </c>
      <c r="J137" s="1"/>
    </row>
    <row r="138" spans="2:11" x14ac:dyDescent="0.25">
      <c r="B138" s="4"/>
      <c r="C138" s="1"/>
      <c r="D138" s="2"/>
      <c r="E138" s="1" t="s">
        <v>187</v>
      </c>
      <c r="F138" s="1">
        <v>1</v>
      </c>
      <c r="G138" s="1"/>
      <c r="H138" s="1" t="s">
        <v>7</v>
      </c>
      <c r="I138" s="1" t="s">
        <v>155</v>
      </c>
      <c r="J138" s="1"/>
    </row>
    <row r="139" spans="2:11" x14ac:dyDescent="0.25">
      <c r="B139" s="4"/>
      <c r="C139" s="1"/>
      <c r="D139" s="2"/>
      <c r="E139" s="1" t="s">
        <v>188</v>
      </c>
      <c r="F139" s="1">
        <v>1</v>
      </c>
      <c r="G139" s="1" t="s">
        <v>189</v>
      </c>
      <c r="H139" s="1" t="s">
        <v>7</v>
      </c>
      <c r="I139" s="1" t="s">
        <v>155</v>
      </c>
      <c r="J139" s="1"/>
    </row>
    <row r="140" spans="2:11" x14ac:dyDescent="0.25">
      <c r="B140" s="4"/>
      <c r="C140" s="1"/>
      <c r="D140" s="2"/>
      <c r="E140" s="11" t="s">
        <v>190</v>
      </c>
      <c r="F140" s="1">
        <v>1</v>
      </c>
      <c r="G140" s="1"/>
      <c r="H140" s="1" t="s">
        <v>7</v>
      </c>
      <c r="I140" s="1" t="s">
        <v>155</v>
      </c>
      <c r="J140" s="1"/>
    </row>
    <row r="141" spans="2:11" x14ac:dyDescent="0.25">
      <c r="B141" s="4"/>
      <c r="C141" s="1"/>
      <c r="D141" s="2"/>
      <c r="E141" s="11" t="s">
        <v>191</v>
      </c>
      <c r="F141" s="11">
        <v>2</v>
      </c>
      <c r="G141" s="1"/>
      <c r="H141" s="1" t="s">
        <v>7</v>
      </c>
      <c r="I141" s="1" t="s">
        <v>155</v>
      </c>
      <c r="J141" s="1"/>
    </row>
    <row r="142" spans="2:11" x14ac:dyDescent="0.25">
      <c r="B142" s="4"/>
      <c r="C142" s="1"/>
      <c r="D142" s="2"/>
      <c r="E142" s="11" t="s">
        <v>192</v>
      </c>
      <c r="F142" s="11">
        <v>1</v>
      </c>
      <c r="G142" s="11" t="s">
        <v>193</v>
      </c>
      <c r="H142" s="11" t="s">
        <v>7</v>
      </c>
      <c r="I142" s="11" t="s">
        <v>155</v>
      </c>
      <c r="J142" s="1"/>
    </row>
    <row r="143" spans="2:11" x14ac:dyDescent="0.25">
      <c r="B143" s="13"/>
      <c r="C143" s="14"/>
      <c r="D143" s="15"/>
      <c r="E143" s="26" t="s">
        <v>194</v>
      </c>
      <c r="F143" s="26">
        <v>1</v>
      </c>
      <c r="G143" s="26"/>
      <c r="H143" s="11" t="s">
        <v>7</v>
      </c>
      <c r="I143" s="11" t="s">
        <v>155</v>
      </c>
      <c r="J143" s="14"/>
    </row>
    <row r="144" spans="2:11" x14ac:dyDescent="0.25">
      <c r="B144" s="4"/>
      <c r="C144" s="1"/>
      <c r="D144" s="2"/>
      <c r="E144" s="11" t="s">
        <v>195</v>
      </c>
      <c r="F144" s="11">
        <v>1</v>
      </c>
      <c r="G144" s="11"/>
      <c r="H144" s="11" t="s">
        <v>7</v>
      </c>
      <c r="I144" s="11" t="s">
        <v>155</v>
      </c>
      <c r="J144" s="1"/>
    </row>
    <row r="145" spans="2:10" x14ac:dyDescent="0.25">
      <c r="B145" s="4"/>
      <c r="C145" s="1"/>
      <c r="D145" s="2"/>
      <c r="E145" s="11" t="s">
        <v>196</v>
      </c>
      <c r="F145" s="11">
        <v>1</v>
      </c>
      <c r="G145" s="11"/>
      <c r="H145" s="11" t="s">
        <v>7</v>
      </c>
      <c r="I145" s="11" t="s">
        <v>155</v>
      </c>
      <c r="J145" s="1"/>
    </row>
    <row r="146" spans="2:10" x14ac:dyDescent="0.25">
      <c r="B146" s="4"/>
      <c r="C146" s="1"/>
      <c r="D146" s="2"/>
      <c r="E146" s="11"/>
      <c r="F146" s="11"/>
      <c r="G146" s="11"/>
      <c r="H146" s="11"/>
      <c r="I146" s="11"/>
      <c r="J146" s="1"/>
    </row>
    <row r="147" spans="2:10" x14ac:dyDescent="0.25">
      <c r="B147" s="4"/>
      <c r="C147" s="1"/>
      <c r="D147" s="2"/>
      <c r="E147" s="11"/>
      <c r="F147" s="11"/>
      <c r="G147" s="11"/>
      <c r="H147" s="11"/>
      <c r="I147" s="11"/>
      <c r="J147" s="1"/>
    </row>
    <row r="148" spans="2:10" x14ac:dyDescent="0.25">
      <c r="B148" s="4"/>
      <c r="C148" s="1"/>
      <c r="D148" s="2"/>
      <c r="E148" s="11"/>
      <c r="F148" s="11"/>
      <c r="G148" s="11"/>
      <c r="H148" s="11"/>
      <c r="I148" s="11"/>
      <c r="J148" s="1"/>
    </row>
    <row r="149" spans="2:10" x14ac:dyDescent="0.25">
      <c r="B149" s="4"/>
      <c r="C149" s="1"/>
      <c r="D149" s="2"/>
      <c r="E149" s="11"/>
      <c r="F149" s="11"/>
      <c r="G149" s="11"/>
      <c r="H149" s="11"/>
      <c r="I149" s="11"/>
      <c r="J149" s="1"/>
    </row>
    <row r="150" spans="2:10" x14ac:dyDescent="0.25">
      <c r="B150" s="4"/>
      <c r="C150" s="1"/>
      <c r="D150" s="2"/>
      <c r="E150" s="11"/>
      <c r="F150" s="11"/>
      <c r="G150" s="11"/>
      <c r="H150" s="11"/>
      <c r="I150" s="11"/>
      <c r="J150" s="1"/>
    </row>
    <row r="151" spans="2:10" x14ac:dyDescent="0.25">
      <c r="B151" s="4"/>
      <c r="C151" s="1"/>
      <c r="D151" s="2"/>
      <c r="E151" s="11"/>
      <c r="F151" s="11"/>
      <c r="G151" s="11"/>
      <c r="H151" s="11"/>
      <c r="I151" s="11"/>
      <c r="J151" s="1"/>
    </row>
    <row r="152" spans="2:10" x14ac:dyDescent="0.25">
      <c r="B152" s="4"/>
      <c r="C152" s="1"/>
      <c r="D152" s="2"/>
      <c r="E152" s="1"/>
      <c r="F152" s="1"/>
      <c r="G152" s="1"/>
      <c r="H152" s="1"/>
      <c r="I152" s="1"/>
      <c r="J152" s="1"/>
    </row>
    <row r="153" spans="2:10" x14ac:dyDescent="0.25">
      <c r="B153" s="4"/>
      <c r="C153" s="1"/>
      <c r="D153" s="2"/>
      <c r="E153" s="1"/>
      <c r="F153" s="1"/>
      <c r="G153" s="1"/>
      <c r="H153" s="1"/>
      <c r="I153" s="1"/>
      <c r="J153" s="1"/>
    </row>
    <row r="154" spans="2:10" x14ac:dyDescent="0.25">
      <c r="B154" s="4"/>
      <c r="C154" s="1"/>
      <c r="D154" s="2"/>
      <c r="E154" s="1"/>
      <c r="F154" s="1"/>
      <c r="G154" s="1"/>
      <c r="H154" s="1"/>
      <c r="I154" s="1"/>
      <c r="J154" s="1"/>
    </row>
    <row r="155" spans="2:10" x14ac:dyDescent="0.25">
      <c r="B155" s="4"/>
      <c r="C155" s="1"/>
      <c r="D155" s="2"/>
      <c r="E155" s="1"/>
      <c r="F155" s="1"/>
      <c r="G155" s="1"/>
      <c r="H155" s="1"/>
      <c r="I155" s="1"/>
      <c r="J155" s="1"/>
    </row>
    <row r="156" spans="2:10" x14ac:dyDescent="0.25">
      <c r="B156" s="4"/>
      <c r="C156" s="1"/>
      <c r="D156" s="2"/>
      <c r="E156" s="1"/>
      <c r="F156" s="1"/>
      <c r="G156" s="1"/>
      <c r="H156" s="1"/>
      <c r="I156" s="1"/>
      <c r="J156" s="1"/>
    </row>
    <row r="157" spans="2:10" x14ac:dyDescent="0.25">
      <c r="B157" s="4"/>
      <c r="C157" s="1"/>
      <c r="D157" s="2"/>
      <c r="E157" s="1"/>
      <c r="F157" s="1"/>
      <c r="G157" s="1"/>
      <c r="H157" s="1"/>
      <c r="I157" s="1"/>
      <c r="J157" s="1"/>
    </row>
    <row r="158" spans="2:10" x14ac:dyDescent="0.25">
      <c r="B158" s="4"/>
      <c r="C158" s="1"/>
      <c r="D158" s="2"/>
      <c r="E158" s="1"/>
      <c r="F158" s="1"/>
      <c r="G158" s="1"/>
      <c r="H158" s="1"/>
      <c r="I158" s="1"/>
      <c r="J158" s="1"/>
    </row>
    <row r="159" spans="2:10" x14ac:dyDescent="0.25">
      <c r="B159" s="4"/>
      <c r="C159" s="1"/>
      <c r="D159" s="2"/>
      <c r="E159" s="1"/>
      <c r="F159" s="1"/>
      <c r="G159" s="1"/>
      <c r="H159" s="1"/>
      <c r="I159" s="1"/>
      <c r="J159" s="1"/>
    </row>
    <row r="160" spans="2:10" x14ac:dyDescent="0.25">
      <c r="B160" s="4"/>
      <c r="C160" s="1"/>
      <c r="D160" s="2"/>
      <c r="E160" s="1"/>
      <c r="F160" s="1"/>
      <c r="G160" s="1"/>
      <c r="H160" s="1"/>
      <c r="I160" s="1"/>
      <c r="J160" s="1"/>
    </row>
    <row r="161" spans="2:10" x14ac:dyDescent="0.25">
      <c r="B161" s="4"/>
      <c r="C161" s="1"/>
      <c r="D161" s="1"/>
      <c r="E161" s="22"/>
      <c r="F161" s="1"/>
      <c r="G161" s="1"/>
      <c r="H161" s="1"/>
      <c r="I161" s="1"/>
      <c r="J161" s="1"/>
    </row>
    <row r="162" spans="2:10" x14ac:dyDescent="0.25">
      <c r="B162" s="4"/>
      <c r="C162" s="1"/>
      <c r="D162" s="1"/>
      <c r="E162" s="23"/>
      <c r="F162" s="1"/>
      <c r="G162" s="1"/>
      <c r="H162" s="1"/>
      <c r="I162" s="1"/>
      <c r="J162" s="1"/>
    </row>
    <row r="163" spans="2:10" x14ac:dyDescent="0.25">
      <c r="B163" s="4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4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4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4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4"/>
      <c r="C167" s="1"/>
      <c r="D167" s="1"/>
      <c r="E167" s="1"/>
      <c r="F167" s="1"/>
      <c r="G167" s="6"/>
      <c r="H167" s="1"/>
      <c r="I167" s="1"/>
      <c r="J167" s="1"/>
    </row>
    <row r="168" spans="2:10" x14ac:dyDescent="0.25">
      <c r="B168" s="4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4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4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4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4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4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4"/>
      <c r="C174" s="1"/>
      <c r="D174" s="1"/>
      <c r="E174" s="1"/>
      <c r="F174" s="1"/>
      <c r="G174" s="1"/>
      <c r="H174" s="1"/>
      <c r="I174" s="1"/>
      <c r="J174" s="1"/>
    </row>
  </sheetData>
  <mergeCells count="4">
    <mergeCell ref="C133:I133"/>
    <mergeCell ref="C2:I2"/>
    <mergeCell ref="C47:I47"/>
    <mergeCell ref="C92:I92"/>
  </mergeCells>
  <pageMargins left="0.51181102362204722" right="0.31496062992125984" top="0.35433070866141736" bottom="0.35433070866141736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70"/>
  <sheetViews>
    <sheetView topLeftCell="A334" workbookViewId="0">
      <selection activeCell="B369" sqref="B369"/>
    </sheetView>
  </sheetViews>
  <sheetFormatPr baseColWidth="10" defaultRowHeight="15" x14ac:dyDescent="0.25"/>
  <cols>
    <col min="1" max="1" width="31.140625" style="81" customWidth="1"/>
    <col min="2" max="2" width="42.7109375" style="75" customWidth="1"/>
    <col min="3" max="3" width="10.140625" style="75" customWidth="1"/>
    <col min="4" max="4" width="12" style="75" bestFit="1" customWidth="1"/>
    <col min="5" max="5" width="20.140625" style="75" customWidth="1"/>
    <col min="6" max="7" width="13.28515625" style="75" customWidth="1"/>
    <col min="8" max="8" width="14.140625" style="75" bestFit="1" customWidth="1"/>
    <col min="9" max="11" width="11.42578125" style="75"/>
    <col min="12" max="12" width="14.5703125" style="81" customWidth="1"/>
    <col min="13" max="13" width="17.42578125" style="75" bestFit="1" customWidth="1"/>
    <col min="14" max="16384" width="11.42578125" style="75"/>
  </cols>
  <sheetData>
    <row r="2" spans="1:13" ht="18.75" x14ac:dyDescent="0.3">
      <c r="A2" s="135" t="s">
        <v>896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73" t="s">
        <v>559</v>
      </c>
      <c r="M2" s="74">
        <f>SUM(H6:H1048576)</f>
        <v>2255826.5300000017</v>
      </c>
    </row>
    <row r="3" spans="1:13" ht="19.5" thickBot="1" x14ac:dyDescent="0.35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76"/>
    </row>
    <row r="4" spans="1:13" ht="15.75" customHeight="1" thickBot="1" x14ac:dyDescent="0.3">
      <c r="A4" s="133" t="s">
        <v>207</v>
      </c>
      <c r="B4" s="131" t="s">
        <v>197</v>
      </c>
      <c r="C4" s="133" t="s">
        <v>86</v>
      </c>
      <c r="D4" s="133" t="s">
        <v>198</v>
      </c>
      <c r="E4" s="133" t="s">
        <v>199</v>
      </c>
      <c r="F4" s="133" t="s">
        <v>200</v>
      </c>
      <c r="G4" s="133" t="s">
        <v>201</v>
      </c>
      <c r="H4" s="133" t="s">
        <v>202</v>
      </c>
      <c r="I4" s="126" t="s">
        <v>203</v>
      </c>
      <c r="J4" s="127"/>
      <c r="K4" s="128"/>
      <c r="L4" s="129"/>
      <c r="M4" s="130"/>
    </row>
    <row r="5" spans="1:13" ht="15" customHeight="1" x14ac:dyDescent="0.25">
      <c r="A5" s="139"/>
      <c r="B5" s="132"/>
      <c r="C5" s="134"/>
      <c r="D5" s="134"/>
      <c r="E5" s="134"/>
      <c r="F5" s="134"/>
      <c r="G5" s="134"/>
      <c r="H5" s="134"/>
      <c r="I5" s="77" t="s">
        <v>204</v>
      </c>
      <c r="J5" s="78" t="s">
        <v>205</v>
      </c>
      <c r="K5" s="79" t="s">
        <v>206</v>
      </c>
      <c r="L5" s="129"/>
      <c r="M5" s="130"/>
    </row>
    <row r="6" spans="1:13" ht="45" x14ac:dyDescent="0.25">
      <c r="A6" s="82" t="s">
        <v>212</v>
      </c>
      <c r="B6" s="80" t="s">
        <v>216</v>
      </c>
      <c r="C6" s="82">
        <v>1</v>
      </c>
      <c r="D6" s="85" t="s">
        <v>281</v>
      </c>
      <c r="E6" s="80" t="s">
        <v>214</v>
      </c>
      <c r="F6" s="82" t="s">
        <v>217</v>
      </c>
      <c r="G6" s="84">
        <v>41843</v>
      </c>
      <c r="H6" s="99">
        <v>8108.4</v>
      </c>
      <c r="I6" s="85" t="s">
        <v>210</v>
      </c>
      <c r="J6" s="82"/>
      <c r="K6" s="82"/>
    </row>
    <row r="7" spans="1:13" ht="45" x14ac:dyDescent="0.25">
      <c r="A7" s="82" t="s">
        <v>208</v>
      </c>
      <c r="B7" s="80" t="s">
        <v>519</v>
      </c>
      <c r="C7" s="82">
        <v>1</v>
      </c>
      <c r="D7" s="85" t="s">
        <v>282</v>
      </c>
      <c r="E7" s="100" t="s">
        <v>58</v>
      </c>
      <c r="F7" s="82" t="s">
        <v>217</v>
      </c>
      <c r="G7" s="84">
        <v>41843</v>
      </c>
      <c r="H7" s="99">
        <v>8108.4</v>
      </c>
      <c r="I7" s="85" t="s">
        <v>210</v>
      </c>
      <c r="J7" s="82"/>
      <c r="K7" s="82"/>
    </row>
    <row r="8" spans="1:13" ht="30" x14ac:dyDescent="0.25">
      <c r="A8" s="92" t="s">
        <v>399</v>
      </c>
      <c r="B8" s="80" t="s">
        <v>209</v>
      </c>
      <c r="C8" s="82">
        <v>1</v>
      </c>
      <c r="D8" s="85" t="s">
        <v>283</v>
      </c>
      <c r="E8" s="92" t="s">
        <v>222</v>
      </c>
      <c r="F8" s="83">
        <v>435</v>
      </c>
      <c r="G8" s="84">
        <v>41843</v>
      </c>
      <c r="H8" s="99">
        <v>2644.8</v>
      </c>
      <c r="I8" s="85" t="s">
        <v>210</v>
      </c>
      <c r="J8" s="82"/>
      <c r="K8" s="82"/>
    </row>
    <row r="9" spans="1:13" ht="30" x14ac:dyDescent="0.25">
      <c r="A9" s="82" t="s">
        <v>237</v>
      </c>
      <c r="B9" s="80" t="s">
        <v>211</v>
      </c>
      <c r="C9" s="82">
        <v>1</v>
      </c>
      <c r="D9" s="85" t="s">
        <v>284</v>
      </c>
      <c r="E9" s="80" t="s">
        <v>214</v>
      </c>
      <c r="F9" s="83">
        <v>435</v>
      </c>
      <c r="G9" s="84">
        <v>41843</v>
      </c>
      <c r="H9" s="99">
        <v>2644.8</v>
      </c>
      <c r="I9" s="85" t="s">
        <v>210</v>
      </c>
      <c r="J9" s="82"/>
      <c r="K9" s="82"/>
    </row>
    <row r="10" spans="1:13" ht="30" x14ac:dyDescent="0.25">
      <c r="A10" s="82" t="s">
        <v>403</v>
      </c>
      <c r="B10" s="80" t="s">
        <v>213</v>
      </c>
      <c r="C10" s="82">
        <v>1</v>
      </c>
      <c r="D10" s="85" t="s">
        <v>285</v>
      </c>
      <c r="E10" s="80" t="s">
        <v>222</v>
      </c>
      <c r="F10" s="83">
        <v>435</v>
      </c>
      <c r="G10" s="84">
        <v>41843</v>
      </c>
      <c r="H10" s="99">
        <v>1332.84</v>
      </c>
      <c r="I10" s="85" t="s">
        <v>210</v>
      </c>
      <c r="J10" s="82"/>
      <c r="K10" s="82"/>
    </row>
    <row r="11" spans="1:13" ht="30" x14ac:dyDescent="0.25">
      <c r="A11" s="92" t="s">
        <v>621</v>
      </c>
      <c r="B11" s="80" t="s">
        <v>218</v>
      </c>
      <c r="C11" s="82">
        <v>1</v>
      </c>
      <c r="D11" s="85" t="s">
        <v>286</v>
      </c>
      <c r="E11" s="80" t="s">
        <v>223</v>
      </c>
      <c r="F11" s="83" t="s">
        <v>217</v>
      </c>
      <c r="G11" s="84">
        <v>41843</v>
      </c>
      <c r="H11" s="99">
        <v>6716.4</v>
      </c>
      <c r="I11" s="85" t="s">
        <v>210</v>
      </c>
      <c r="J11" s="82"/>
      <c r="K11" s="82"/>
    </row>
    <row r="12" spans="1:13" ht="30" x14ac:dyDescent="0.25">
      <c r="A12" s="82" t="s">
        <v>398</v>
      </c>
      <c r="B12" s="80" t="s">
        <v>219</v>
      </c>
      <c r="C12" s="82">
        <v>1</v>
      </c>
      <c r="D12" s="85" t="s">
        <v>287</v>
      </c>
      <c r="E12" s="80" t="s">
        <v>223</v>
      </c>
      <c r="F12" s="83" t="s">
        <v>217</v>
      </c>
      <c r="G12" s="84">
        <v>41843</v>
      </c>
      <c r="H12" s="99">
        <v>6716.4</v>
      </c>
      <c r="I12" s="85" t="s">
        <v>210</v>
      </c>
      <c r="J12" s="82"/>
      <c r="K12" s="82"/>
    </row>
    <row r="13" spans="1:13" ht="30" x14ac:dyDescent="0.25">
      <c r="A13" s="92" t="s">
        <v>404</v>
      </c>
      <c r="B13" s="80" t="s">
        <v>220</v>
      </c>
      <c r="C13" s="82">
        <v>1</v>
      </c>
      <c r="D13" s="85" t="s">
        <v>288</v>
      </c>
      <c r="E13" s="80" t="s">
        <v>223</v>
      </c>
      <c r="F13" s="83" t="s">
        <v>217</v>
      </c>
      <c r="G13" s="84">
        <v>41843</v>
      </c>
      <c r="H13" s="99">
        <v>6716.4</v>
      </c>
      <c r="I13" s="85" t="s">
        <v>210</v>
      </c>
      <c r="J13" s="82"/>
      <c r="K13" s="82"/>
    </row>
    <row r="14" spans="1:13" ht="30" x14ac:dyDescent="0.25">
      <c r="A14" s="101" t="s">
        <v>405</v>
      </c>
      <c r="B14" s="80" t="s">
        <v>221</v>
      </c>
      <c r="C14" s="82">
        <v>1</v>
      </c>
      <c r="D14" s="85" t="s">
        <v>289</v>
      </c>
      <c r="E14" s="92" t="s">
        <v>96</v>
      </c>
      <c r="F14" s="83" t="s">
        <v>217</v>
      </c>
      <c r="G14" s="84">
        <v>41843</v>
      </c>
      <c r="H14" s="99">
        <v>6716.4</v>
      </c>
      <c r="I14" s="85" t="s">
        <v>210</v>
      </c>
      <c r="J14" s="82"/>
      <c r="K14" s="82"/>
    </row>
    <row r="15" spans="1:13" x14ac:dyDescent="0.25">
      <c r="A15" s="82" t="s">
        <v>229</v>
      </c>
      <c r="B15" s="82" t="s">
        <v>215</v>
      </c>
      <c r="C15" s="82">
        <v>1</v>
      </c>
      <c r="D15" s="85" t="s">
        <v>290</v>
      </c>
      <c r="E15" s="82" t="s">
        <v>8</v>
      </c>
      <c r="F15" s="83">
        <v>435</v>
      </c>
      <c r="G15" s="84">
        <v>41843</v>
      </c>
      <c r="H15" s="99">
        <v>10056.040000000001</v>
      </c>
      <c r="I15" s="85" t="s">
        <v>210</v>
      </c>
      <c r="J15" s="82"/>
      <c r="K15" s="82"/>
    </row>
    <row r="16" spans="1:13" x14ac:dyDescent="0.25">
      <c r="A16" s="82" t="s">
        <v>229</v>
      </c>
      <c r="B16" s="82" t="s">
        <v>215</v>
      </c>
      <c r="C16" s="82">
        <v>1</v>
      </c>
      <c r="D16" s="85" t="s">
        <v>291</v>
      </c>
      <c r="E16" s="82" t="s">
        <v>8</v>
      </c>
      <c r="F16" s="83">
        <v>435</v>
      </c>
      <c r="G16" s="84">
        <v>41843</v>
      </c>
      <c r="H16" s="99">
        <v>10056.040000000001</v>
      </c>
      <c r="I16" s="85" t="s">
        <v>210</v>
      </c>
      <c r="J16" s="82"/>
      <c r="K16" s="82"/>
    </row>
    <row r="17" spans="1:12" ht="30" x14ac:dyDescent="0.25">
      <c r="A17" s="82" t="s">
        <v>235</v>
      </c>
      <c r="B17" s="82" t="s">
        <v>431</v>
      </c>
      <c r="C17" s="82">
        <v>1</v>
      </c>
      <c r="D17" s="85" t="s">
        <v>292</v>
      </c>
      <c r="E17" s="80" t="s">
        <v>214</v>
      </c>
      <c r="F17" s="83" t="s">
        <v>463</v>
      </c>
      <c r="G17" s="84">
        <v>42306</v>
      </c>
      <c r="H17" s="124">
        <f>7934.51+2434.85</f>
        <v>10369.36</v>
      </c>
      <c r="I17" s="85" t="s">
        <v>210</v>
      </c>
      <c r="J17" s="82"/>
      <c r="K17" s="82"/>
    </row>
    <row r="18" spans="1:12" ht="30" x14ac:dyDescent="0.25">
      <c r="A18" s="82" t="s">
        <v>235</v>
      </c>
      <c r="B18" s="102" t="s">
        <v>432</v>
      </c>
      <c r="C18" s="82">
        <v>1</v>
      </c>
      <c r="D18" s="85" t="s">
        <v>293</v>
      </c>
      <c r="E18" s="80" t="s">
        <v>214</v>
      </c>
      <c r="F18" s="83" t="s">
        <v>463</v>
      </c>
      <c r="G18" s="84">
        <v>42306</v>
      </c>
      <c r="H18" s="125"/>
      <c r="I18" s="85" t="s">
        <v>210</v>
      </c>
      <c r="J18" s="82"/>
      <c r="K18" s="82"/>
    </row>
    <row r="19" spans="1:12" ht="30" x14ac:dyDescent="0.25">
      <c r="A19" s="82" t="s">
        <v>235</v>
      </c>
      <c r="B19" s="80" t="s">
        <v>433</v>
      </c>
      <c r="C19" s="82">
        <v>1</v>
      </c>
      <c r="D19" s="85" t="s">
        <v>294</v>
      </c>
      <c r="E19" s="80" t="s">
        <v>214</v>
      </c>
      <c r="F19" s="83" t="s">
        <v>467</v>
      </c>
      <c r="G19" s="84">
        <v>42306</v>
      </c>
      <c r="H19" s="99">
        <v>290</v>
      </c>
      <c r="I19" s="85" t="s">
        <v>210</v>
      </c>
      <c r="J19" s="82"/>
      <c r="K19" s="82"/>
    </row>
    <row r="20" spans="1:12" ht="30" x14ac:dyDescent="0.25">
      <c r="A20" s="82" t="s">
        <v>665</v>
      </c>
      <c r="B20" s="82" t="s">
        <v>434</v>
      </c>
      <c r="C20" s="82">
        <v>1</v>
      </c>
      <c r="D20" s="85" t="s">
        <v>295</v>
      </c>
      <c r="E20" s="80" t="s">
        <v>214</v>
      </c>
      <c r="F20" s="83" t="s">
        <v>463</v>
      </c>
      <c r="G20" s="84">
        <v>42306</v>
      </c>
      <c r="H20" s="124">
        <f>7934.51+2434.85</f>
        <v>10369.36</v>
      </c>
      <c r="I20" s="85" t="s">
        <v>210</v>
      </c>
      <c r="J20" s="82"/>
      <c r="K20" s="82"/>
      <c r="L20" s="86"/>
    </row>
    <row r="21" spans="1:12" ht="30" x14ac:dyDescent="0.25">
      <c r="A21" s="82" t="s">
        <v>665</v>
      </c>
      <c r="B21" s="80" t="s">
        <v>435</v>
      </c>
      <c r="C21" s="82">
        <v>1</v>
      </c>
      <c r="D21" s="85" t="s">
        <v>296</v>
      </c>
      <c r="E21" s="80" t="s">
        <v>214</v>
      </c>
      <c r="F21" s="83" t="s">
        <v>463</v>
      </c>
      <c r="G21" s="84">
        <v>42306</v>
      </c>
      <c r="H21" s="125"/>
      <c r="I21" s="85" t="s">
        <v>210</v>
      </c>
      <c r="J21" s="82"/>
      <c r="K21" s="82"/>
      <c r="L21" s="86"/>
    </row>
    <row r="22" spans="1:12" ht="30" x14ac:dyDescent="0.25">
      <c r="A22" s="82" t="s">
        <v>665</v>
      </c>
      <c r="B22" s="80" t="s">
        <v>436</v>
      </c>
      <c r="C22" s="82">
        <v>1</v>
      </c>
      <c r="D22" s="85" t="s">
        <v>297</v>
      </c>
      <c r="E22" s="80" t="s">
        <v>214</v>
      </c>
      <c r="F22" s="83" t="s">
        <v>467</v>
      </c>
      <c r="G22" s="84">
        <v>42306</v>
      </c>
      <c r="H22" s="99">
        <v>290</v>
      </c>
      <c r="I22" s="85" t="s">
        <v>210</v>
      </c>
      <c r="J22" s="82"/>
      <c r="K22" s="82"/>
      <c r="L22" s="86"/>
    </row>
    <row r="23" spans="1:12" x14ac:dyDescent="0.25">
      <c r="A23" s="82" t="s">
        <v>229</v>
      </c>
      <c r="B23" s="82" t="s">
        <v>437</v>
      </c>
      <c r="C23" s="82">
        <v>1</v>
      </c>
      <c r="D23" s="85" t="s">
        <v>298</v>
      </c>
      <c r="E23" s="82" t="s">
        <v>8</v>
      </c>
      <c r="F23" s="83" t="s">
        <v>463</v>
      </c>
      <c r="G23" s="84">
        <v>42306</v>
      </c>
      <c r="H23" s="124">
        <f>7934.51+2434.85</f>
        <v>10369.36</v>
      </c>
      <c r="I23" s="85" t="s">
        <v>210</v>
      </c>
      <c r="J23" s="82"/>
      <c r="K23" s="82"/>
    </row>
    <row r="24" spans="1:12" ht="30" x14ac:dyDescent="0.25">
      <c r="A24" s="82" t="s">
        <v>229</v>
      </c>
      <c r="B24" s="80" t="s">
        <v>438</v>
      </c>
      <c r="C24" s="82">
        <v>1</v>
      </c>
      <c r="D24" s="85" t="s">
        <v>299</v>
      </c>
      <c r="E24" s="82" t="s">
        <v>8</v>
      </c>
      <c r="F24" s="83" t="s">
        <v>463</v>
      </c>
      <c r="G24" s="84">
        <v>42306</v>
      </c>
      <c r="H24" s="125"/>
      <c r="I24" s="85" t="s">
        <v>210</v>
      </c>
      <c r="J24" s="82"/>
      <c r="K24" s="82"/>
    </row>
    <row r="25" spans="1:12" ht="30" x14ac:dyDescent="0.25">
      <c r="A25" s="82" t="s">
        <v>229</v>
      </c>
      <c r="B25" s="80" t="s">
        <v>439</v>
      </c>
      <c r="C25" s="82">
        <v>1</v>
      </c>
      <c r="D25" s="85" t="s">
        <v>300</v>
      </c>
      <c r="E25" s="82" t="s">
        <v>8</v>
      </c>
      <c r="F25" s="83" t="s">
        <v>467</v>
      </c>
      <c r="G25" s="84">
        <v>42306</v>
      </c>
      <c r="H25" s="99">
        <v>290</v>
      </c>
      <c r="I25" s="85" t="s">
        <v>210</v>
      </c>
      <c r="J25" s="82"/>
      <c r="K25" s="82"/>
    </row>
    <row r="26" spans="1:12" ht="30" x14ac:dyDescent="0.25">
      <c r="A26" s="82" t="s">
        <v>403</v>
      </c>
      <c r="B26" s="80" t="s">
        <v>440</v>
      </c>
      <c r="C26" s="82">
        <v>1</v>
      </c>
      <c r="D26" s="85" t="s">
        <v>301</v>
      </c>
      <c r="E26" s="82" t="s">
        <v>222</v>
      </c>
      <c r="F26" s="83" t="s">
        <v>463</v>
      </c>
      <c r="G26" s="84">
        <v>42306</v>
      </c>
      <c r="H26" s="124">
        <f>6646.91+2434.84</f>
        <v>9081.75</v>
      </c>
      <c r="I26" s="85" t="s">
        <v>210</v>
      </c>
      <c r="J26" s="82"/>
      <c r="K26" s="82"/>
    </row>
    <row r="27" spans="1:12" ht="30" x14ac:dyDescent="0.25">
      <c r="A27" s="82" t="s">
        <v>403</v>
      </c>
      <c r="B27" s="80" t="s">
        <v>441</v>
      </c>
      <c r="C27" s="82">
        <v>1</v>
      </c>
      <c r="D27" s="85" t="s">
        <v>302</v>
      </c>
      <c r="E27" s="82" t="s">
        <v>222</v>
      </c>
      <c r="F27" s="83" t="s">
        <v>463</v>
      </c>
      <c r="G27" s="84">
        <v>42306</v>
      </c>
      <c r="H27" s="125"/>
      <c r="I27" s="85" t="s">
        <v>210</v>
      </c>
      <c r="J27" s="82"/>
      <c r="K27" s="82"/>
    </row>
    <row r="28" spans="1:12" ht="30" x14ac:dyDescent="0.25">
      <c r="A28" s="82" t="s">
        <v>403</v>
      </c>
      <c r="B28" s="80" t="s">
        <v>442</v>
      </c>
      <c r="C28" s="82">
        <v>1</v>
      </c>
      <c r="D28" s="85" t="s">
        <v>303</v>
      </c>
      <c r="E28" s="82" t="s">
        <v>222</v>
      </c>
      <c r="F28" s="83" t="s">
        <v>467</v>
      </c>
      <c r="G28" s="84">
        <v>42306</v>
      </c>
      <c r="H28" s="99">
        <v>290</v>
      </c>
      <c r="I28" s="85" t="s">
        <v>210</v>
      </c>
      <c r="J28" s="82"/>
      <c r="K28" s="82"/>
    </row>
    <row r="29" spans="1:12" ht="30" x14ac:dyDescent="0.25">
      <c r="A29" s="82" t="s">
        <v>407</v>
      </c>
      <c r="B29" s="80" t="s">
        <v>444</v>
      </c>
      <c r="C29" s="82">
        <v>1</v>
      </c>
      <c r="D29" s="85" t="s">
        <v>304</v>
      </c>
      <c r="E29" s="82" t="s">
        <v>96</v>
      </c>
      <c r="F29" s="83" t="s">
        <v>463</v>
      </c>
      <c r="G29" s="84">
        <v>42306</v>
      </c>
      <c r="H29" s="99">
        <v>8468</v>
      </c>
      <c r="I29" s="85" t="s">
        <v>210</v>
      </c>
      <c r="J29" s="82"/>
      <c r="K29" s="82"/>
    </row>
    <row r="30" spans="1:12" x14ac:dyDescent="0.25">
      <c r="A30" s="82" t="s">
        <v>237</v>
      </c>
      <c r="B30" s="82" t="s">
        <v>445</v>
      </c>
      <c r="C30" s="82">
        <v>1</v>
      </c>
      <c r="D30" s="85" t="s">
        <v>305</v>
      </c>
      <c r="E30" s="82" t="s">
        <v>214</v>
      </c>
      <c r="F30" s="83" t="s">
        <v>463</v>
      </c>
      <c r="G30" s="84">
        <v>42306</v>
      </c>
      <c r="H30" s="99">
        <v>9876.35</v>
      </c>
      <c r="I30" s="85" t="s">
        <v>210</v>
      </c>
      <c r="J30" s="82"/>
      <c r="K30" s="82"/>
      <c r="L30" s="86"/>
    </row>
    <row r="31" spans="1:12" ht="30" x14ac:dyDescent="0.25">
      <c r="A31" s="82" t="s">
        <v>208</v>
      </c>
      <c r="B31" s="80" t="s">
        <v>443</v>
      </c>
      <c r="C31" s="82">
        <v>1</v>
      </c>
      <c r="D31" s="85" t="s">
        <v>306</v>
      </c>
      <c r="E31" s="103" t="s">
        <v>58</v>
      </c>
      <c r="F31" s="83" t="s">
        <v>463</v>
      </c>
      <c r="G31" s="84">
        <v>42306</v>
      </c>
      <c r="H31" s="99">
        <f>11008.4+3944</f>
        <v>14952.4</v>
      </c>
      <c r="I31" s="85" t="s">
        <v>210</v>
      </c>
      <c r="J31" s="82"/>
      <c r="K31" s="82"/>
    </row>
    <row r="32" spans="1:12" x14ac:dyDescent="0.25">
      <c r="A32" s="82" t="s">
        <v>208</v>
      </c>
      <c r="B32" s="82" t="s">
        <v>520</v>
      </c>
      <c r="C32" s="82">
        <v>1</v>
      </c>
      <c r="D32" s="85" t="s">
        <v>307</v>
      </c>
      <c r="E32" s="103" t="s">
        <v>58</v>
      </c>
      <c r="F32" s="83" t="s">
        <v>463</v>
      </c>
      <c r="G32" s="84">
        <v>42306</v>
      </c>
      <c r="H32" s="99">
        <v>4408</v>
      </c>
      <c r="I32" s="85" t="s">
        <v>210</v>
      </c>
      <c r="J32" s="82"/>
      <c r="K32" s="82"/>
    </row>
    <row r="33" spans="1:12" ht="30" x14ac:dyDescent="0.25">
      <c r="A33" s="82" t="s">
        <v>208</v>
      </c>
      <c r="B33" s="80" t="s">
        <v>464</v>
      </c>
      <c r="C33" s="82">
        <v>1</v>
      </c>
      <c r="D33" s="85" t="s">
        <v>308</v>
      </c>
      <c r="E33" s="103" t="s">
        <v>58</v>
      </c>
      <c r="F33" s="83" t="s">
        <v>463</v>
      </c>
      <c r="G33" s="84">
        <v>42306</v>
      </c>
      <c r="H33" s="99">
        <v>1624</v>
      </c>
      <c r="I33" s="85" t="s">
        <v>210</v>
      </c>
      <c r="J33" s="82"/>
      <c r="K33" s="82"/>
    </row>
    <row r="34" spans="1:12" ht="30" x14ac:dyDescent="0.25">
      <c r="A34" s="82" t="s">
        <v>212</v>
      </c>
      <c r="B34" s="80" t="s">
        <v>465</v>
      </c>
      <c r="C34" s="82">
        <v>1</v>
      </c>
      <c r="D34" s="85" t="s">
        <v>309</v>
      </c>
      <c r="E34" s="104" t="s">
        <v>214</v>
      </c>
      <c r="F34" s="83" t="s">
        <v>463</v>
      </c>
      <c r="G34" s="84">
        <v>42306</v>
      </c>
      <c r="H34" s="99">
        <v>290</v>
      </c>
      <c r="I34" s="85" t="s">
        <v>210</v>
      </c>
      <c r="J34" s="82"/>
      <c r="K34" s="82"/>
      <c r="L34" s="86"/>
    </row>
    <row r="35" spans="1:12" ht="30" x14ac:dyDescent="0.25">
      <c r="A35" s="82" t="s">
        <v>208</v>
      </c>
      <c r="B35" s="80" t="s">
        <v>224</v>
      </c>
      <c r="C35" s="82">
        <v>10</v>
      </c>
      <c r="D35" s="85" t="s">
        <v>310</v>
      </c>
      <c r="E35" s="82" t="s">
        <v>58</v>
      </c>
      <c r="F35" s="83" t="s">
        <v>225</v>
      </c>
      <c r="G35" s="84">
        <v>41972</v>
      </c>
      <c r="H35" s="99">
        <v>4141.2</v>
      </c>
      <c r="I35" s="85" t="s">
        <v>210</v>
      </c>
      <c r="J35" s="82"/>
      <c r="K35" s="82"/>
    </row>
    <row r="36" spans="1:12" x14ac:dyDescent="0.25">
      <c r="A36" s="82" t="s">
        <v>675</v>
      </c>
      <c r="B36" s="82" t="s">
        <v>226</v>
      </c>
      <c r="C36" s="82">
        <v>1</v>
      </c>
      <c r="D36" s="85" t="s">
        <v>311</v>
      </c>
      <c r="E36" s="82" t="s">
        <v>676</v>
      </c>
      <c r="F36" s="83" t="s">
        <v>225</v>
      </c>
      <c r="G36" s="84">
        <v>41972</v>
      </c>
      <c r="H36" s="99">
        <v>777.2</v>
      </c>
      <c r="I36" s="85" t="s">
        <v>210</v>
      </c>
      <c r="J36" s="82"/>
      <c r="K36" s="82"/>
    </row>
    <row r="37" spans="1:12" ht="30" x14ac:dyDescent="0.25">
      <c r="A37" s="82" t="s">
        <v>9</v>
      </c>
      <c r="B37" s="80" t="s">
        <v>227</v>
      </c>
      <c r="C37" s="82">
        <v>1</v>
      </c>
      <c r="D37" s="85" t="s">
        <v>312</v>
      </c>
      <c r="E37" s="82" t="s">
        <v>58</v>
      </c>
      <c r="F37" s="83" t="s">
        <v>225</v>
      </c>
      <c r="G37" s="84">
        <v>41972</v>
      </c>
      <c r="H37" s="99">
        <v>4454.3999999999996</v>
      </c>
      <c r="I37" s="85" t="s">
        <v>210</v>
      </c>
      <c r="J37" s="85"/>
      <c r="K37" s="82"/>
    </row>
    <row r="38" spans="1:12" x14ac:dyDescent="0.25">
      <c r="A38" s="82" t="s">
        <v>9</v>
      </c>
      <c r="B38" s="82" t="s">
        <v>56</v>
      </c>
      <c r="C38" s="82">
        <v>1</v>
      </c>
      <c r="D38" s="85" t="s">
        <v>313</v>
      </c>
      <c r="E38" s="82" t="s">
        <v>58</v>
      </c>
      <c r="F38" s="83" t="s">
        <v>225</v>
      </c>
      <c r="G38" s="84">
        <v>41972</v>
      </c>
      <c r="H38" s="99">
        <v>2842</v>
      </c>
      <c r="I38" s="85" t="s">
        <v>210</v>
      </c>
      <c r="J38" s="82"/>
      <c r="K38" s="82"/>
    </row>
    <row r="39" spans="1:12" ht="30" x14ac:dyDescent="0.25">
      <c r="A39" s="82" t="s">
        <v>237</v>
      </c>
      <c r="B39" s="82" t="s">
        <v>56</v>
      </c>
      <c r="C39" s="82">
        <v>1</v>
      </c>
      <c r="D39" s="85" t="s">
        <v>314</v>
      </c>
      <c r="E39" s="80" t="s">
        <v>214</v>
      </c>
      <c r="F39" s="83" t="s">
        <v>225</v>
      </c>
      <c r="G39" s="84">
        <v>41972</v>
      </c>
      <c r="H39" s="99">
        <v>2842</v>
      </c>
      <c r="I39" s="85" t="s">
        <v>210</v>
      </c>
      <c r="J39" s="82"/>
      <c r="K39" s="82"/>
    </row>
    <row r="40" spans="1:12" ht="45" x14ac:dyDescent="0.25">
      <c r="A40" s="82" t="s">
        <v>229</v>
      </c>
      <c r="B40" s="80" t="s">
        <v>228</v>
      </c>
      <c r="C40" s="82">
        <v>1</v>
      </c>
      <c r="D40" s="85" t="s">
        <v>315</v>
      </c>
      <c r="E40" s="82" t="s">
        <v>8</v>
      </c>
      <c r="F40" s="83" t="s">
        <v>225</v>
      </c>
      <c r="G40" s="84">
        <v>41972</v>
      </c>
      <c r="H40" s="99">
        <v>3665.6</v>
      </c>
      <c r="I40" s="85" t="s">
        <v>210</v>
      </c>
      <c r="J40" s="82"/>
      <c r="K40" s="82"/>
    </row>
    <row r="41" spans="1:12" x14ac:dyDescent="0.25">
      <c r="A41" s="82" t="s">
        <v>229</v>
      </c>
      <c r="B41" s="82" t="s">
        <v>230</v>
      </c>
      <c r="C41" s="82">
        <v>1</v>
      </c>
      <c r="D41" s="85" t="s">
        <v>316</v>
      </c>
      <c r="E41" s="82" t="s">
        <v>8</v>
      </c>
      <c r="F41" s="83" t="s">
        <v>225</v>
      </c>
      <c r="G41" s="84">
        <v>41972</v>
      </c>
      <c r="H41" s="99">
        <v>1864.12</v>
      </c>
      <c r="I41" s="85" t="s">
        <v>210</v>
      </c>
      <c r="J41" s="82"/>
      <c r="K41" s="82"/>
    </row>
    <row r="42" spans="1:12" ht="30" x14ac:dyDescent="0.25">
      <c r="A42" s="82" t="s">
        <v>229</v>
      </c>
      <c r="B42" s="80" t="s">
        <v>231</v>
      </c>
      <c r="C42" s="82">
        <v>4</v>
      </c>
      <c r="D42" s="85" t="s">
        <v>317</v>
      </c>
      <c r="E42" s="82" t="s">
        <v>8</v>
      </c>
      <c r="F42" s="83" t="s">
        <v>225</v>
      </c>
      <c r="G42" s="84">
        <v>41972</v>
      </c>
      <c r="H42" s="99">
        <v>1276</v>
      </c>
      <c r="I42" s="85" t="s">
        <v>210</v>
      </c>
      <c r="J42" s="82"/>
      <c r="K42" s="82"/>
    </row>
    <row r="43" spans="1:12" x14ac:dyDescent="0.25">
      <c r="A43" s="82" t="s">
        <v>229</v>
      </c>
      <c r="B43" s="82" t="s">
        <v>232</v>
      </c>
      <c r="C43" s="82">
        <v>1</v>
      </c>
      <c r="D43" s="85" t="s">
        <v>318</v>
      </c>
      <c r="E43" s="82" t="s">
        <v>8</v>
      </c>
      <c r="F43" s="83" t="s">
        <v>225</v>
      </c>
      <c r="G43" s="84">
        <v>41972</v>
      </c>
      <c r="H43" s="99">
        <v>1519.6</v>
      </c>
      <c r="I43" s="85" t="s">
        <v>210</v>
      </c>
      <c r="J43" s="82"/>
      <c r="K43" s="82"/>
    </row>
    <row r="44" spans="1:12" ht="30" x14ac:dyDescent="0.25">
      <c r="A44" s="82" t="s">
        <v>229</v>
      </c>
      <c r="B44" s="80" t="s">
        <v>233</v>
      </c>
      <c r="C44" s="82">
        <v>1</v>
      </c>
      <c r="D44" s="85" t="s">
        <v>319</v>
      </c>
      <c r="E44" s="82" t="s">
        <v>8</v>
      </c>
      <c r="F44" s="83" t="s">
        <v>225</v>
      </c>
      <c r="G44" s="84">
        <v>41972</v>
      </c>
      <c r="H44" s="99">
        <v>4292</v>
      </c>
      <c r="I44" s="85" t="s">
        <v>210</v>
      </c>
      <c r="J44" s="82"/>
      <c r="K44" s="82"/>
    </row>
    <row r="45" spans="1:12" ht="30" x14ac:dyDescent="0.25">
      <c r="A45" s="82" t="s">
        <v>212</v>
      </c>
      <c r="B45" s="80" t="s">
        <v>234</v>
      </c>
      <c r="C45" s="105">
        <v>1</v>
      </c>
      <c r="D45" s="85" t="s">
        <v>320</v>
      </c>
      <c r="E45" s="80" t="s">
        <v>214</v>
      </c>
      <c r="F45" s="83" t="s">
        <v>225</v>
      </c>
      <c r="G45" s="84">
        <v>41972</v>
      </c>
      <c r="H45" s="99">
        <v>1769</v>
      </c>
      <c r="I45" s="85" t="s">
        <v>210</v>
      </c>
      <c r="J45" s="82"/>
      <c r="K45" s="82"/>
    </row>
    <row r="46" spans="1:12" ht="30" x14ac:dyDescent="0.25">
      <c r="A46" s="82" t="s">
        <v>665</v>
      </c>
      <c r="B46" s="80" t="s">
        <v>234</v>
      </c>
      <c r="C46" s="105">
        <v>1</v>
      </c>
      <c r="D46" s="85" t="s">
        <v>321</v>
      </c>
      <c r="E46" s="80" t="s">
        <v>214</v>
      </c>
      <c r="F46" s="83" t="s">
        <v>225</v>
      </c>
      <c r="G46" s="84">
        <v>41972</v>
      </c>
      <c r="H46" s="99">
        <v>1769</v>
      </c>
      <c r="I46" s="85" t="s">
        <v>210</v>
      </c>
      <c r="J46" s="82"/>
      <c r="K46" s="82"/>
    </row>
    <row r="47" spans="1:12" ht="30" x14ac:dyDescent="0.25">
      <c r="A47" s="106" t="s">
        <v>235</v>
      </c>
      <c r="B47" s="80" t="s">
        <v>234</v>
      </c>
      <c r="C47" s="107">
        <v>1</v>
      </c>
      <c r="D47" s="85" t="s">
        <v>322</v>
      </c>
      <c r="E47" s="80" t="s">
        <v>214</v>
      </c>
      <c r="F47" s="83" t="s">
        <v>225</v>
      </c>
      <c r="G47" s="84">
        <v>41972</v>
      </c>
      <c r="H47" s="99">
        <v>1769</v>
      </c>
      <c r="I47" s="85" t="s">
        <v>210</v>
      </c>
      <c r="J47" s="82"/>
      <c r="K47" s="82"/>
    </row>
    <row r="48" spans="1:12" ht="30" x14ac:dyDescent="0.25">
      <c r="A48" s="82" t="s">
        <v>237</v>
      </c>
      <c r="B48" s="80" t="s">
        <v>236</v>
      </c>
      <c r="C48" s="108">
        <v>1</v>
      </c>
      <c r="D48" s="85" t="s">
        <v>323</v>
      </c>
      <c r="E48" s="80" t="s">
        <v>214</v>
      </c>
      <c r="F48" s="83" t="s">
        <v>225</v>
      </c>
      <c r="G48" s="84">
        <v>41972</v>
      </c>
      <c r="H48" s="99">
        <v>2360.6</v>
      </c>
      <c r="I48" s="85" t="s">
        <v>210</v>
      </c>
      <c r="J48" s="82"/>
      <c r="K48" s="82"/>
    </row>
    <row r="49" spans="1:11" ht="30" x14ac:dyDescent="0.25">
      <c r="A49" s="82" t="s">
        <v>238</v>
      </c>
      <c r="B49" s="80" t="s">
        <v>236</v>
      </c>
      <c r="C49" s="108">
        <v>1</v>
      </c>
      <c r="D49" s="85" t="s">
        <v>324</v>
      </c>
      <c r="E49" s="80" t="s">
        <v>214</v>
      </c>
      <c r="F49" s="83" t="s">
        <v>225</v>
      </c>
      <c r="G49" s="84">
        <v>41972</v>
      </c>
      <c r="H49" s="99">
        <v>2360.6</v>
      </c>
      <c r="I49" s="85" t="s">
        <v>210</v>
      </c>
      <c r="J49" s="85"/>
      <c r="K49" s="82"/>
    </row>
    <row r="50" spans="1:11" ht="30" x14ac:dyDescent="0.25">
      <c r="A50" s="82" t="s">
        <v>212</v>
      </c>
      <c r="B50" s="80" t="s">
        <v>239</v>
      </c>
      <c r="C50" s="108">
        <v>1</v>
      </c>
      <c r="D50" s="85" t="s">
        <v>325</v>
      </c>
      <c r="E50" s="80" t="s">
        <v>214</v>
      </c>
      <c r="F50" s="83" t="s">
        <v>225</v>
      </c>
      <c r="G50" s="84">
        <v>41972</v>
      </c>
      <c r="H50" s="99">
        <v>1218</v>
      </c>
      <c r="I50" s="85" t="s">
        <v>210</v>
      </c>
      <c r="J50" s="82"/>
      <c r="K50" s="82"/>
    </row>
    <row r="51" spans="1:11" ht="30" x14ac:dyDescent="0.25">
      <c r="A51" s="82" t="s">
        <v>665</v>
      </c>
      <c r="B51" s="80" t="s">
        <v>239</v>
      </c>
      <c r="C51" s="108">
        <v>1</v>
      </c>
      <c r="D51" s="85" t="s">
        <v>326</v>
      </c>
      <c r="E51" s="80" t="s">
        <v>214</v>
      </c>
      <c r="F51" s="83" t="s">
        <v>225</v>
      </c>
      <c r="G51" s="84">
        <v>41972</v>
      </c>
      <c r="H51" s="99">
        <v>1218</v>
      </c>
      <c r="I51" s="85" t="s">
        <v>210</v>
      </c>
      <c r="J51" s="82"/>
      <c r="K51" s="82"/>
    </row>
    <row r="52" spans="1:11" ht="30" x14ac:dyDescent="0.25">
      <c r="A52" s="106" t="s">
        <v>235</v>
      </c>
      <c r="B52" s="80" t="s">
        <v>239</v>
      </c>
      <c r="C52" s="108">
        <v>1</v>
      </c>
      <c r="D52" s="85" t="s">
        <v>327</v>
      </c>
      <c r="E52" s="80" t="s">
        <v>214</v>
      </c>
      <c r="F52" s="83" t="s">
        <v>225</v>
      </c>
      <c r="G52" s="84">
        <v>41972</v>
      </c>
      <c r="H52" s="99">
        <v>1218</v>
      </c>
      <c r="I52" s="85" t="s">
        <v>210</v>
      </c>
      <c r="J52" s="82"/>
      <c r="K52" s="82"/>
    </row>
    <row r="53" spans="1:11" ht="30" x14ac:dyDescent="0.25">
      <c r="A53" s="92" t="s">
        <v>824</v>
      </c>
      <c r="B53" s="80" t="s">
        <v>240</v>
      </c>
      <c r="C53" s="82">
        <v>1</v>
      </c>
      <c r="D53" s="85" t="s">
        <v>328</v>
      </c>
      <c r="E53" s="93" t="s">
        <v>102</v>
      </c>
      <c r="F53" s="83" t="s">
        <v>225</v>
      </c>
      <c r="G53" s="84">
        <v>41972</v>
      </c>
      <c r="H53" s="99">
        <v>777.2</v>
      </c>
      <c r="I53" s="85" t="s">
        <v>210</v>
      </c>
      <c r="J53" s="82"/>
      <c r="K53" s="82"/>
    </row>
    <row r="54" spans="1:11" ht="30" x14ac:dyDescent="0.25">
      <c r="A54" s="92" t="s">
        <v>848</v>
      </c>
      <c r="B54" s="80" t="s">
        <v>240</v>
      </c>
      <c r="C54" s="82">
        <v>1</v>
      </c>
      <c r="D54" s="85" t="s">
        <v>329</v>
      </c>
      <c r="E54" s="93" t="s">
        <v>75</v>
      </c>
      <c r="F54" s="83" t="s">
        <v>225</v>
      </c>
      <c r="G54" s="84">
        <v>41972</v>
      </c>
      <c r="H54" s="99">
        <v>777.2</v>
      </c>
      <c r="I54" s="85" t="s">
        <v>210</v>
      </c>
      <c r="J54" s="82"/>
      <c r="K54" s="82"/>
    </row>
    <row r="55" spans="1:11" ht="30" x14ac:dyDescent="0.25">
      <c r="A55" s="92" t="s">
        <v>847</v>
      </c>
      <c r="B55" s="80" t="s">
        <v>240</v>
      </c>
      <c r="C55" s="82">
        <v>1</v>
      </c>
      <c r="D55" s="85" t="s">
        <v>330</v>
      </c>
      <c r="E55" s="93" t="s">
        <v>676</v>
      </c>
      <c r="F55" s="83" t="s">
        <v>225</v>
      </c>
      <c r="G55" s="84">
        <v>41972</v>
      </c>
      <c r="H55" s="99">
        <v>777.2</v>
      </c>
      <c r="I55" s="85" t="s">
        <v>210</v>
      </c>
      <c r="J55" s="82"/>
      <c r="K55" s="82"/>
    </row>
    <row r="56" spans="1:11" ht="30" x14ac:dyDescent="0.25">
      <c r="A56" s="82" t="s">
        <v>665</v>
      </c>
      <c r="B56" s="80" t="s">
        <v>240</v>
      </c>
      <c r="C56" s="82">
        <v>1</v>
      </c>
      <c r="D56" s="85" t="s">
        <v>331</v>
      </c>
      <c r="E56" s="80" t="s">
        <v>214</v>
      </c>
      <c r="F56" s="83" t="s">
        <v>225</v>
      </c>
      <c r="G56" s="84">
        <v>41972</v>
      </c>
      <c r="H56" s="99">
        <v>777.2</v>
      </c>
      <c r="I56" s="85" t="s">
        <v>210</v>
      </c>
      <c r="J56" s="82"/>
      <c r="K56" s="82"/>
    </row>
    <row r="57" spans="1:11" ht="30" x14ac:dyDescent="0.25">
      <c r="A57" s="109" t="s">
        <v>829</v>
      </c>
      <c r="B57" s="80" t="s">
        <v>240</v>
      </c>
      <c r="C57" s="82">
        <v>1</v>
      </c>
      <c r="D57" s="85" t="s">
        <v>332</v>
      </c>
      <c r="E57" s="93" t="s">
        <v>676</v>
      </c>
      <c r="F57" s="83" t="s">
        <v>225</v>
      </c>
      <c r="G57" s="84">
        <v>41972</v>
      </c>
      <c r="H57" s="99">
        <v>777.2</v>
      </c>
      <c r="I57" s="85" t="s">
        <v>210</v>
      </c>
      <c r="J57" s="82"/>
      <c r="K57" s="82"/>
    </row>
    <row r="58" spans="1:11" x14ac:dyDescent="0.25">
      <c r="A58" s="82" t="s">
        <v>401</v>
      </c>
      <c r="B58" s="82" t="s">
        <v>241</v>
      </c>
      <c r="C58" s="82">
        <v>1</v>
      </c>
      <c r="D58" s="85" t="s">
        <v>333</v>
      </c>
      <c r="E58" s="82" t="s">
        <v>88</v>
      </c>
      <c r="F58" s="83" t="s">
        <v>225</v>
      </c>
      <c r="G58" s="84">
        <v>41972</v>
      </c>
      <c r="H58" s="99">
        <v>1044</v>
      </c>
      <c r="I58" s="85" t="s">
        <v>210</v>
      </c>
      <c r="J58" s="82"/>
      <c r="K58" s="82"/>
    </row>
    <row r="59" spans="1:11" x14ac:dyDescent="0.25">
      <c r="A59" s="82" t="s">
        <v>401</v>
      </c>
      <c r="B59" s="82" t="s">
        <v>48</v>
      </c>
      <c r="C59" s="82">
        <v>1</v>
      </c>
      <c r="D59" s="85" t="s">
        <v>334</v>
      </c>
      <c r="E59" s="82" t="s">
        <v>52</v>
      </c>
      <c r="F59" s="83" t="s">
        <v>225</v>
      </c>
      <c r="G59" s="84">
        <v>41972</v>
      </c>
      <c r="H59" s="99">
        <v>1682</v>
      </c>
      <c r="I59" s="85" t="s">
        <v>210</v>
      </c>
      <c r="J59" s="82"/>
      <c r="K59" s="82"/>
    </row>
    <row r="60" spans="1:11" x14ac:dyDescent="0.25">
      <c r="A60" s="82" t="s">
        <v>401</v>
      </c>
      <c r="B60" s="82" t="s">
        <v>48</v>
      </c>
      <c r="C60" s="82">
        <v>1</v>
      </c>
      <c r="D60" s="85" t="s">
        <v>335</v>
      </c>
      <c r="E60" s="82" t="s">
        <v>52</v>
      </c>
      <c r="F60" s="83" t="s">
        <v>225</v>
      </c>
      <c r="G60" s="84">
        <v>41972</v>
      </c>
      <c r="H60" s="99">
        <v>1682</v>
      </c>
      <c r="I60" s="85" t="s">
        <v>210</v>
      </c>
      <c r="J60" s="82"/>
      <c r="K60" s="82"/>
    </row>
    <row r="61" spans="1:11" x14ac:dyDescent="0.25">
      <c r="A61" s="82" t="s">
        <v>402</v>
      </c>
      <c r="B61" s="80" t="s">
        <v>246</v>
      </c>
      <c r="C61" s="82">
        <v>4</v>
      </c>
      <c r="D61" s="85" t="s">
        <v>336</v>
      </c>
      <c r="E61" s="82" t="s">
        <v>111</v>
      </c>
      <c r="F61" s="83" t="s">
        <v>247</v>
      </c>
      <c r="G61" s="91">
        <v>42248</v>
      </c>
      <c r="H61" s="99">
        <v>35264</v>
      </c>
      <c r="I61" s="85" t="s">
        <v>210</v>
      </c>
      <c r="J61" s="82"/>
      <c r="K61" s="82"/>
    </row>
    <row r="62" spans="1:11" x14ac:dyDescent="0.25">
      <c r="A62" s="82" t="s">
        <v>402</v>
      </c>
      <c r="B62" s="80" t="s">
        <v>248</v>
      </c>
      <c r="C62" s="82">
        <v>1</v>
      </c>
      <c r="D62" s="85" t="s">
        <v>337</v>
      </c>
      <c r="E62" s="82" t="s">
        <v>111</v>
      </c>
      <c r="F62" s="83" t="s">
        <v>247</v>
      </c>
      <c r="G62" s="91">
        <v>42248</v>
      </c>
      <c r="H62" s="99">
        <v>6322</v>
      </c>
      <c r="I62" s="85" t="s">
        <v>210</v>
      </c>
      <c r="J62" s="82"/>
      <c r="K62" s="82"/>
    </row>
    <row r="63" spans="1:11" ht="30" x14ac:dyDescent="0.25">
      <c r="A63" s="82" t="s">
        <v>402</v>
      </c>
      <c r="B63" s="80" t="s">
        <v>249</v>
      </c>
      <c r="C63" s="82">
        <v>1</v>
      </c>
      <c r="D63" s="85" t="s">
        <v>338</v>
      </c>
      <c r="E63" s="82" t="s">
        <v>111</v>
      </c>
      <c r="F63" s="83" t="s">
        <v>247</v>
      </c>
      <c r="G63" s="91">
        <v>42248</v>
      </c>
      <c r="H63" s="99">
        <v>2262</v>
      </c>
      <c r="I63" s="85" t="s">
        <v>210</v>
      </c>
      <c r="J63" s="82"/>
      <c r="K63" s="82"/>
    </row>
    <row r="64" spans="1:11" x14ac:dyDescent="0.25">
      <c r="A64" s="82" t="s">
        <v>402</v>
      </c>
      <c r="B64" s="82" t="s">
        <v>117</v>
      </c>
      <c r="C64" s="82">
        <v>1</v>
      </c>
      <c r="D64" s="85" t="s">
        <v>339</v>
      </c>
      <c r="E64" s="82" t="s">
        <v>111</v>
      </c>
      <c r="F64" s="83" t="s">
        <v>247</v>
      </c>
      <c r="G64" s="91">
        <v>42248</v>
      </c>
      <c r="H64" s="99">
        <v>7540</v>
      </c>
      <c r="I64" s="85" t="s">
        <v>210</v>
      </c>
      <c r="J64" s="82"/>
      <c r="K64" s="82"/>
    </row>
    <row r="65" spans="1:11" x14ac:dyDescent="0.25">
      <c r="A65" s="82" t="s">
        <v>402</v>
      </c>
      <c r="B65" s="80" t="s">
        <v>243</v>
      </c>
      <c r="C65" s="82">
        <v>1</v>
      </c>
      <c r="D65" s="85" t="s">
        <v>340</v>
      </c>
      <c r="E65" s="82" t="s">
        <v>111</v>
      </c>
      <c r="F65" s="83" t="s">
        <v>242</v>
      </c>
      <c r="G65" s="91">
        <v>42248</v>
      </c>
      <c r="H65" s="99">
        <v>8468</v>
      </c>
      <c r="I65" s="85" t="s">
        <v>210</v>
      </c>
      <c r="J65" s="82"/>
      <c r="K65" s="82"/>
    </row>
    <row r="66" spans="1:11" x14ac:dyDescent="0.25">
      <c r="A66" s="82" t="s">
        <v>402</v>
      </c>
      <c r="B66" s="80" t="s">
        <v>250</v>
      </c>
      <c r="C66" s="82">
        <v>1</v>
      </c>
      <c r="D66" s="85" t="s">
        <v>341</v>
      </c>
      <c r="E66" s="82" t="s">
        <v>111</v>
      </c>
      <c r="F66" s="83" t="s">
        <v>247</v>
      </c>
      <c r="G66" s="91">
        <v>42248</v>
      </c>
      <c r="H66" s="99">
        <v>27434</v>
      </c>
      <c r="I66" s="85" t="s">
        <v>210</v>
      </c>
      <c r="J66" s="82"/>
      <c r="K66" s="82"/>
    </row>
    <row r="67" spans="1:11" x14ac:dyDescent="0.25">
      <c r="A67" s="82" t="s">
        <v>402</v>
      </c>
      <c r="B67" s="87" t="s">
        <v>244</v>
      </c>
      <c r="C67" s="82">
        <v>1</v>
      </c>
      <c r="D67" s="85" t="s">
        <v>342</v>
      </c>
      <c r="E67" s="82" t="s">
        <v>111</v>
      </c>
      <c r="F67" s="83" t="s">
        <v>242</v>
      </c>
      <c r="G67" s="91">
        <v>42248</v>
      </c>
      <c r="H67" s="99">
        <v>27376</v>
      </c>
      <c r="I67" s="85" t="s">
        <v>210</v>
      </c>
      <c r="J67" s="82"/>
      <c r="K67" s="82"/>
    </row>
    <row r="68" spans="1:11" x14ac:dyDescent="0.25">
      <c r="A68" s="82" t="s">
        <v>402</v>
      </c>
      <c r="B68" s="82" t="s">
        <v>251</v>
      </c>
      <c r="C68" s="82">
        <v>1</v>
      </c>
      <c r="D68" s="85" t="s">
        <v>343</v>
      </c>
      <c r="E68" s="82" t="s">
        <v>111</v>
      </c>
      <c r="F68" s="83" t="s">
        <v>247</v>
      </c>
      <c r="G68" s="91">
        <v>42248</v>
      </c>
      <c r="H68" s="99">
        <v>26100</v>
      </c>
      <c r="I68" s="85" t="s">
        <v>210</v>
      </c>
      <c r="J68" s="82"/>
      <c r="K68" s="82"/>
    </row>
    <row r="69" spans="1:11" x14ac:dyDescent="0.25">
      <c r="A69" s="82" t="s">
        <v>402</v>
      </c>
      <c r="B69" s="82" t="s">
        <v>128</v>
      </c>
      <c r="C69" s="82">
        <v>1</v>
      </c>
      <c r="D69" s="85" t="s">
        <v>344</v>
      </c>
      <c r="E69" s="82" t="s">
        <v>111</v>
      </c>
      <c r="F69" s="83" t="s">
        <v>242</v>
      </c>
      <c r="G69" s="91">
        <v>42248</v>
      </c>
      <c r="H69" s="99">
        <v>33060</v>
      </c>
      <c r="I69" s="85" t="s">
        <v>210</v>
      </c>
      <c r="J69" s="82"/>
      <c r="K69" s="82"/>
    </row>
    <row r="70" spans="1:11" x14ac:dyDescent="0.25">
      <c r="A70" s="82" t="s">
        <v>402</v>
      </c>
      <c r="B70" s="82" t="s">
        <v>130</v>
      </c>
      <c r="C70" s="82">
        <v>1</v>
      </c>
      <c r="D70" s="85" t="s">
        <v>345</v>
      </c>
      <c r="E70" s="82" t="s">
        <v>111</v>
      </c>
      <c r="F70" s="83" t="s">
        <v>247</v>
      </c>
      <c r="G70" s="91">
        <v>42248</v>
      </c>
      <c r="H70" s="99">
        <v>6090</v>
      </c>
      <c r="I70" s="85" t="s">
        <v>210</v>
      </c>
      <c r="J70" s="82"/>
      <c r="K70" s="82"/>
    </row>
    <row r="71" spans="1:11" x14ac:dyDescent="0.25">
      <c r="A71" s="82" t="s">
        <v>402</v>
      </c>
      <c r="B71" s="82" t="s">
        <v>131</v>
      </c>
      <c r="C71" s="82">
        <v>1</v>
      </c>
      <c r="D71" s="85" t="s">
        <v>346</v>
      </c>
      <c r="E71" s="82" t="s">
        <v>111</v>
      </c>
      <c r="F71" s="83" t="s">
        <v>242</v>
      </c>
      <c r="G71" s="91">
        <v>42248</v>
      </c>
      <c r="H71" s="99">
        <v>4872</v>
      </c>
      <c r="I71" s="85" t="s">
        <v>210</v>
      </c>
      <c r="J71" s="82"/>
      <c r="K71" s="82"/>
    </row>
    <row r="72" spans="1:11" x14ac:dyDescent="0.25">
      <c r="A72" s="82" t="s">
        <v>402</v>
      </c>
      <c r="B72" s="82" t="s">
        <v>133</v>
      </c>
      <c r="C72" s="82">
        <v>1</v>
      </c>
      <c r="D72" s="85" t="s">
        <v>347</v>
      </c>
      <c r="E72" s="82" t="s">
        <v>111</v>
      </c>
      <c r="F72" s="83" t="s">
        <v>242</v>
      </c>
      <c r="G72" s="91">
        <v>42248</v>
      </c>
      <c r="H72" s="99">
        <v>243600</v>
      </c>
      <c r="I72" s="85" t="s">
        <v>210</v>
      </c>
      <c r="J72" s="82"/>
      <c r="K72" s="82"/>
    </row>
    <row r="73" spans="1:11" ht="30" x14ac:dyDescent="0.25">
      <c r="A73" s="82" t="s">
        <v>402</v>
      </c>
      <c r="B73" s="80" t="s">
        <v>252</v>
      </c>
      <c r="C73" s="82">
        <v>1</v>
      </c>
      <c r="D73" s="85" t="s">
        <v>348</v>
      </c>
      <c r="E73" s="82" t="s">
        <v>111</v>
      </c>
      <c r="F73" s="83" t="s">
        <v>247</v>
      </c>
      <c r="G73" s="91">
        <v>42248</v>
      </c>
      <c r="H73" s="99">
        <v>139780</v>
      </c>
      <c r="I73" s="85" t="s">
        <v>210</v>
      </c>
      <c r="J73" s="82"/>
      <c r="K73" s="82"/>
    </row>
    <row r="74" spans="1:11" ht="30" x14ac:dyDescent="0.25">
      <c r="A74" s="82" t="s">
        <v>402</v>
      </c>
      <c r="B74" s="80" t="s">
        <v>245</v>
      </c>
      <c r="C74" s="82">
        <v>1</v>
      </c>
      <c r="D74" s="85" t="s">
        <v>349</v>
      </c>
      <c r="E74" s="82" t="s">
        <v>111</v>
      </c>
      <c r="F74" s="83" t="s">
        <v>242</v>
      </c>
      <c r="G74" s="91">
        <v>42248</v>
      </c>
      <c r="H74" s="99">
        <v>177480</v>
      </c>
      <c r="I74" s="85" t="s">
        <v>210</v>
      </c>
      <c r="J74" s="82"/>
      <c r="K74" s="82"/>
    </row>
    <row r="75" spans="1:11" ht="30" x14ac:dyDescent="0.25">
      <c r="A75" s="82" t="s">
        <v>402</v>
      </c>
      <c r="B75" s="80" t="s">
        <v>253</v>
      </c>
      <c r="C75" s="82">
        <v>1</v>
      </c>
      <c r="D75" s="85" t="s">
        <v>350</v>
      </c>
      <c r="E75" s="82" t="s">
        <v>111</v>
      </c>
      <c r="F75" s="83" t="s">
        <v>247</v>
      </c>
      <c r="G75" s="91">
        <v>42248</v>
      </c>
      <c r="H75" s="99">
        <v>34220</v>
      </c>
      <c r="I75" s="85" t="s">
        <v>210</v>
      </c>
      <c r="J75" s="82"/>
      <c r="K75" s="82"/>
    </row>
    <row r="76" spans="1:11" ht="30" x14ac:dyDescent="0.25">
      <c r="A76" s="82" t="s">
        <v>402</v>
      </c>
      <c r="B76" s="80" t="s">
        <v>468</v>
      </c>
      <c r="C76" s="82">
        <v>1</v>
      </c>
      <c r="D76" s="85" t="s">
        <v>351</v>
      </c>
      <c r="E76" s="82" t="s">
        <v>111</v>
      </c>
      <c r="F76" s="83" t="s">
        <v>469</v>
      </c>
      <c r="G76" s="91">
        <v>42304</v>
      </c>
      <c r="H76" s="99">
        <v>14500</v>
      </c>
      <c r="I76" s="85" t="s">
        <v>210</v>
      </c>
      <c r="J76" s="82"/>
      <c r="K76" s="82"/>
    </row>
    <row r="77" spans="1:11" ht="30" x14ac:dyDescent="0.25">
      <c r="A77" s="82" t="s">
        <v>402</v>
      </c>
      <c r="B77" s="80" t="s">
        <v>470</v>
      </c>
      <c r="C77" s="82">
        <v>1</v>
      </c>
      <c r="D77" s="85" t="s">
        <v>352</v>
      </c>
      <c r="E77" s="82" t="s">
        <v>111</v>
      </c>
      <c r="F77" s="83" t="s">
        <v>469</v>
      </c>
      <c r="G77" s="91">
        <v>42304</v>
      </c>
      <c r="H77" s="99">
        <v>19720</v>
      </c>
      <c r="I77" s="85" t="s">
        <v>210</v>
      </c>
      <c r="J77" s="82"/>
      <c r="K77" s="82"/>
    </row>
    <row r="78" spans="1:11" ht="30" x14ac:dyDescent="0.25">
      <c r="A78" s="82" t="s">
        <v>402</v>
      </c>
      <c r="B78" s="80" t="s">
        <v>471</v>
      </c>
      <c r="C78" s="82">
        <v>1</v>
      </c>
      <c r="D78" s="85" t="s">
        <v>353</v>
      </c>
      <c r="E78" s="82" t="s">
        <v>111</v>
      </c>
      <c r="F78" s="83" t="s">
        <v>469</v>
      </c>
      <c r="G78" s="91">
        <v>42304</v>
      </c>
      <c r="H78" s="99">
        <v>113622</v>
      </c>
      <c r="I78" s="85" t="s">
        <v>210</v>
      </c>
      <c r="J78" s="82"/>
      <c r="K78" s="82"/>
    </row>
    <row r="79" spans="1:11" ht="30" x14ac:dyDescent="0.25">
      <c r="A79" s="82" t="s">
        <v>403</v>
      </c>
      <c r="B79" s="80" t="s">
        <v>271</v>
      </c>
      <c r="C79" s="82">
        <v>1</v>
      </c>
      <c r="D79" s="85" t="s">
        <v>354</v>
      </c>
      <c r="E79" s="82" t="s">
        <v>91</v>
      </c>
      <c r="F79" s="83" t="s">
        <v>272</v>
      </c>
      <c r="G79" s="91">
        <v>42219</v>
      </c>
      <c r="H79" s="99">
        <v>2235.04</v>
      </c>
      <c r="I79" s="85" t="s">
        <v>210</v>
      </c>
      <c r="J79" s="82"/>
      <c r="K79" s="82"/>
    </row>
    <row r="80" spans="1:11" ht="30" x14ac:dyDescent="0.25">
      <c r="A80" s="82" t="s">
        <v>399</v>
      </c>
      <c r="B80" s="80" t="s">
        <v>271</v>
      </c>
      <c r="C80" s="82">
        <v>1</v>
      </c>
      <c r="D80" s="85" t="s">
        <v>355</v>
      </c>
      <c r="E80" s="82" t="s">
        <v>91</v>
      </c>
      <c r="F80" s="83" t="s">
        <v>272</v>
      </c>
      <c r="G80" s="91">
        <v>42219</v>
      </c>
      <c r="H80" s="99">
        <v>2235.04</v>
      </c>
      <c r="I80" s="85" t="s">
        <v>210</v>
      </c>
      <c r="J80" s="82"/>
      <c r="K80" s="82"/>
    </row>
    <row r="81" spans="1:11" ht="30" x14ac:dyDescent="0.25">
      <c r="A81" s="82" t="s">
        <v>397</v>
      </c>
      <c r="B81" s="80" t="s">
        <v>271</v>
      </c>
      <c r="C81" s="82">
        <v>1</v>
      </c>
      <c r="D81" s="85" t="s">
        <v>356</v>
      </c>
      <c r="E81" s="82" t="s">
        <v>223</v>
      </c>
      <c r="F81" s="83" t="s">
        <v>272</v>
      </c>
      <c r="G81" s="91">
        <v>42219</v>
      </c>
      <c r="H81" s="99">
        <v>2235.04</v>
      </c>
      <c r="I81" s="85" t="s">
        <v>210</v>
      </c>
      <c r="J81" s="82"/>
      <c r="K81" s="82"/>
    </row>
    <row r="82" spans="1:11" ht="30" x14ac:dyDescent="0.25">
      <c r="A82" s="82" t="s">
        <v>398</v>
      </c>
      <c r="B82" s="80" t="s">
        <v>271</v>
      </c>
      <c r="C82" s="82">
        <v>1</v>
      </c>
      <c r="D82" s="85" t="s">
        <v>357</v>
      </c>
      <c r="E82" s="82" t="s">
        <v>102</v>
      </c>
      <c r="F82" s="83" t="s">
        <v>272</v>
      </c>
      <c r="G82" s="91">
        <v>42219</v>
      </c>
      <c r="H82" s="99">
        <v>2235.04</v>
      </c>
      <c r="I82" s="85" t="s">
        <v>210</v>
      </c>
      <c r="J82" s="82"/>
      <c r="K82" s="82"/>
    </row>
    <row r="83" spans="1:11" ht="30" x14ac:dyDescent="0.25">
      <c r="A83" s="82" t="s">
        <v>404</v>
      </c>
      <c r="B83" s="80" t="s">
        <v>271</v>
      </c>
      <c r="C83" s="82">
        <v>1</v>
      </c>
      <c r="D83" s="85" t="s">
        <v>358</v>
      </c>
      <c r="E83" s="82" t="s">
        <v>102</v>
      </c>
      <c r="F83" s="83" t="s">
        <v>272</v>
      </c>
      <c r="G83" s="91">
        <v>42219</v>
      </c>
      <c r="H83" s="99">
        <v>2235.04</v>
      </c>
      <c r="I83" s="85" t="s">
        <v>210</v>
      </c>
      <c r="J83" s="82"/>
      <c r="K83" s="82"/>
    </row>
    <row r="84" spans="1:11" ht="30" x14ac:dyDescent="0.25">
      <c r="A84" s="82" t="s">
        <v>405</v>
      </c>
      <c r="B84" s="80" t="s">
        <v>271</v>
      </c>
      <c r="C84" s="82">
        <v>1</v>
      </c>
      <c r="D84" s="85" t="s">
        <v>359</v>
      </c>
      <c r="E84" s="82" t="s">
        <v>96</v>
      </c>
      <c r="F84" s="83" t="s">
        <v>272</v>
      </c>
      <c r="G84" s="91">
        <v>42219</v>
      </c>
      <c r="H84" s="99">
        <v>2235.04</v>
      </c>
      <c r="I84" s="85" t="s">
        <v>210</v>
      </c>
      <c r="J84" s="82"/>
      <c r="K84" s="82"/>
    </row>
    <row r="85" spans="1:11" ht="30" x14ac:dyDescent="0.25">
      <c r="A85" s="82" t="s">
        <v>406</v>
      </c>
      <c r="B85" s="80" t="s">
        <v>271</v>
      </c>
      <c r="C85" s="82">
        <v>1</v>
      </c>
      <c r="D85" s="85" t="s">
        <v>360</v>
      </c>
      <c r="E85" s="82" t="s">
        <v>96</v>
      </c>
      <c r="F85" s="83" t="s">
        <v>272</v>
      </c>
      <c r="G85" s="91">
        <v>42219</v>
      </c>
      <c r="H85" s="99">
        <v>2235.04</v>
      </c>
      <c r="I85" s="85" t="s">
        <v>210</v>
      </c>
      <c r="J85" s="82"/>
      <c r="K85" s="82"/>
    </row>
    <row r="86" spans="1:11" ht="30" x14ac:dyDescent="0.25">
      <c r="A86" s="82" t="s">
        <v>407</v>
      </c>
      <c r="B86" s="80" t="s">
        <v>271</v>
      </c>
      <c r="C86" s="82">
        <v>1</v>
      </c>
      <c r="D86" s="85" t="s">
        <v>361</v>
      </c>
      <c r="E86" s="82" t="s">
        <v>96</v>
      </c>
      <c r="F86" s="83" t="s">
        <v>272</v>
      </c>
      <c r="G86" s="91">
        <v>42219</v>
      </c>
      <c r="H86" s="99">
        <v>2235.04</v>
      </c>
      <c r="I86" s="85" t="s">
        <v>210</v>
      </c>
      <c r="J86" s="82"/>
      <c r="K86" s="82"/>
    </row>
    <row r="87" spans="1:11" ht="30" x14ac:dyDescent="0.25">
      <c r="A87" s="82" t="s">
        <v>409</v>
      </c>
      <c r="B87" s="80" t="s">
        <v>271</v>
      </c>
      <c r="C87" s="82">
        <v>1</v>
      </c>
      <c r="D87" s="85" t="s">
        <v>362</v>
      </c>
      <c r="E87" s="82" t="s">
        <v>412</v>
      </c>
      <c r="F87" s="83" t="s">
        <v>272</v>
      </c>
      <c r="G87" s="91">
        <v>42219</v>
      </c>
      <c r="H87" s="99">
        <v>2235.04</v>
      </c>
      <c r="I87" s="85" t="s">
        <v>210</v>
      </c>
      <c r="J87" s="82"/>
      <c r="K87" s="82"/>
    </row>
    <row r="88" spans="1:11" ht="30" x14ac:dyDescent="0.25">
      <c r="A88" s="82" t="s">
        <v>409</v>
      </c>
      <c r="B88" s="80" t="s">
        <v>273</v>
      </c>
      <c r="C88" s="82">
        <v>1</v>
      </c>
      <c r="D88" s="85" t="s">
        <v>363</v>
      </c>
      <c r="E88" s="82" t="s">
        <v>412</v>
      </c>
      <c r="F88" s="83" t="s">
        <v>272</v>
      </c>
      <c r="G88" s="91">
        <v>42219</v>
      </c>
      <c r="H88" s="99">
        <v>1470.03</v>
      </c>
      <c r="I88" s="85" t="s">
        <v>210</v>
      </c>
      <c r="J88" s="82"/>
      <c r="K88" s="82"/>
    </row>
    <row r="89" spans="1:11" ht="30" x14ac:dyDescent="0.25">
      <c r="A89" s="82" t="s">
        <v>409</v>
      </c>
      <c r="B89" s="80" t="s">
        <v>273</v>
      </c>
      <c r="C89" s="82">
        <v>1</v>
      </c>
      <c r="D89" s="85" t="s">
        <v>364</v>
      </c>
      <c r="E89" s="82" t="s">
        <v>412</v>
      </c>
      <c r="F89" s="83" t="s">
        <v>272</v>
      </c>
      <c r="G89" s="91">
        <v>42219</v>
      </c>
      <c r="H89" s="99">
        <v>1470.03</v>
      </c>
      <c r="I89" s="85" t="s">
        <v>210</v>
      </c>
      <c r="J89" s="82"/>
      <c r="K89" s="82"/>
    </row>
    <row r="90" spans="1:11" ht="30" x14ac:dyDescent="0.25">
      <c r="A90" s="82" t="s">
        <v>409</v>
      </c>
      <c r="B90" s="80" t="s">
        <v>273</v>
      </c>
      <c r="C90" s="82">
        <v>1</v>
      </c>
      <c r="D90" s="85" t="s">
        <v>365</v>
      </c>
      <c r="E90" s="82" t="s">
        <v>412</v>
      </c>
      <c r="F90" s="83" t="s">
        <v>272</v>
      </c>
      <c r="G90" s="91">
        <v>42219</v>
      </c>
      <c r="H90" s="99">
        <v>1470.03</v>
      </c>
      <c r="I90" s="85" t="s">
        <v>210</v>
      </c>
      <c r="J90" s="82"/>
      <c r="K90" s="82"/>
    </row>
    <row r="91" spans="1:11" ht="30" x14ac:dyDescent="0.25">
      <c r="A91" s="82" t="s">
        <v>409</v>
      </c>
      <c r="B91" s="80" t="s">
        <v>273</v>
      </c>
      <c r="C91" s="82">
        <v>1</v>
      </c>
      <c r="D91" s="85" t="s">
        <v>366</v>
      </c>
      <c r="E91" s="82" t="s">
        <v>412</v>
      </c>
      <c r="F91" s="83" t="s">
        <v>272</v>
      </c>
      <c r="G91" s="91">
        <v>42219</v>
      </c>
      <c r="H91" s="99">
        <v>1470.03</v>
      </c>
      <c r="I91" s="85" t="s">
        <v>210</v>
      </c>
      <c r="J91" s="82"/>
      <c r="K91" s="82"/>
    </row>
    <row r="92" spans="1:11" ht="30" x14ac:dyDescent="0.25">
      <c r="A92" s="82" t="s">
        <v>409</v>
      </c>
      <c r="B92" s="80" t="s">
        <v>273</v>
      </c>
      <c r="C92" s="82">
        <v>1</v>
      </c>
      <c r="D92" s="85" t="s">
        <v>367</v>
      </c>
      <c r="E92" s="82" t="s">
        <v>412</v>
      </c>
      <c r="F92" s="83" t="s">
        <v>272</v>
      </c>
      <c r="G92" s="91">
        <v>42219</v>
      </c>
      <c r="H92" s="99">
        <v>1470.03</v>
      </c>
      <c r="I92" s="85" t="s">
        <v>210</v>
      </c>
      <c r="J92" s="82"/>
      <c r="K92" s="82"/>
    </row>
    <row r="93" spans="1:11" ht="30" x14ac:dyDescent="0.25">
      <c r="A93" s="82" t="s">
        <v>409</v>
      </c>
      <c r="B93" s="80" t="s">
        <v>273</v>
      </c>
      <c r="C93" s="82">
        <v>1</v>
      </c>
      <c r="D93" s="85" t="s">
        <v>368</v>
      </c>
      <c r="E93" s="82" t="s">
        <v>412</v>
      </c>
      <c r="F93" s="83" t="s">
        <v>272</v>
      </c>
      <c r="G93" s="91">
        <v>42219</v>
      </c>
      <c r="H93" s="99">
        <v>1470.03</v>
      </c>
      <c r="I93" s="85" t="s">
        <v>210</v>
      </c>
      <c r="J93" s="82"/>
      <c r="K93" s="82"/>
    </row>
    <row r="94" spans="1:11" ht="30" x14ac:dyDescent="0.25">
      <c r="A94" s="82" t="s">
        <v>665</v>
      </c>
      <c r="B94" s="80" t="s">
        <v>273</v>
      </c>
      <c r="C94" s="82">
        <v>1</v>
      </c>
      <c r="D94" s="85" t="s">
        <v>369</v>
      </c>
      <c r="E94" s="82" t="s">
        <v>214</v>
      </c>
      <c r="F94" s="83" t="s">
        <v>272</v>
      </c>
      <c r="G94" s="91">
        <v>42219</v>
      </c>
      <c r="H94" s="99">
        <v>1470.03</v>
      </c>
      <c r="I94" s="85" t="s">
        <v>210</v>
      </c>
      <c r="J94" s="82"/>
      <c r="K94" s="82"/>
    </row>
    <row r="95" spans="1:11" ht="30" x14ac:dyDescent="0.25">
      <c r="A95" s="82" t="s">
        <v>398</v>
      </c>
      <c r="B95" s="80" t="s">
        <v>273</v>
      </c>
      <c r="C95" s="82">
        <v>1</v>
      </c>
      <c r="D95" s="85" t="s">
        <v>370</v>
      </c>
      <c r="E95" s="82" t="s">
        <v>102</v>
      </c>
      <c r="F95" s="83" t="s">
        <v>272</v>
      </c>
      <c r="G95" s="91">
        <v>42219</v>
      </c>
      <c r="H95" s="99">
        <v>1470.03</v>
      </c>
      <c r="I95" s="85" t="s">
        <v>210</v>
      </c>
      <c r="J95" s="82"/>
      <c r="K95" s="82"/>
    </row>
    <row r="96" spans="1:11" ht="30" x14ac:dyDescent="0.25">
      <c r="A96" s="82" t="s">
        <v>405</v>
      </c>
      <c r="B96" s="80" t="s">
        <v>273</v>
      </c>
      <c r="C96" s="82">
        <v>1</v>
      </c>
      <c r="D96" s="85" t="s">
        <v>371</v>
      </c>
      <c r="E96" s="82" t="s">
        <v>96</v>
      </c>
      <c r="F96" s="83" t="s">
        <v>272</v>
      </c>
      <c r="G96" s="91">
        <v>42219</v>
      </c>
      <c r="H96" s="99">
        <v>1470.03</v>
      </c>
      <c r="I96" s="85" t="s">
        <v>210</v>
      </c>
      <c r="J96" s="82"/>
      <c r="K96" s="82"/>
    </row>
    <row r="97" spans="1:11" ht="30" x14ac:dyDescent="0.25">
      <c r="A97" s="82" t="s">
        <v>666</v>
      </c>
      <c r="B97" s="80" t="s">
        <v>273</v>
      </c>
      <c r="C97" s="82">
        <v>1</v>
      </c>
      <c r="D97" s="85" t="s">
        <v>372</v>
      </c>
      <c r="E97" s="82" t="s">
        <v>142</v>
      </c>
      <c r="F97" s="83" t="s">
        <v>272</v>
      </c>
      <c r="G97" s="91">
        <v>42219</v>
      </c>
      <c r="H97" s="99">
        <v>1470.03</v>
      </c>
      <c r="I97" s="85" t="s">
        <v>210</v>
      </c>
      <c r="J97" s="82"/>
      <c r="K97" s="82"/>
    </row>
    <row r="98" spans="1:11" ht="30" x14ac:dyDescent="0.25">
      <c r="A98" s="82" t="s">
        <v>409</v>
      </c>
      <c r="B98" s="80" t="s">
        <v>273</v>
      </c>
      <c r="C98" s="82">
        <v>1</v>
      </c>
      <c r="D98" s="85" t="s">
        <v>373</v>
      </c>
      <c r="E98" s="82" t="s">
        <v>410</v>
      </c>
      <c r="F98" s="83" t="s">
        <v>272</v>
      </c>
      <c r="G98" s="91">
        <v>42219</v>
      </c>
      <c r="H98" s="99">
        <v>1470.03</v>
      </c>
      <c r="I98" s="85" t="s">
        <v>210</v>
      </c>
      <c r="J98" s="82"/>
      <c r="K98" s="82"/>
    </row>
    <row r="99" spans="1:11" ht="30" x14ac:dyDescent="0.25">
      <c r="A99" s="82" t="s">
        <v>414</v>
      </c>
      <c r="B99" s="80" t="s">
        <v>273</v>
      </c>
      <c r="C99" s="82">
        <v>1</v>
      </c>
      <c r="D99" s="85" t="s">
        <v>374</v>
      </c>
      <c r="E99" s="82" t="s">
        <v>111</v>
      </c>
      <c r="F99" s="83" t="s">
        <v>272</v>
      </c>
      <c r="G99" s="91">
        <v>42219</v>
      </c>
      <c r="H99" s="99">
        <v>1470.03</v>
      </c>
      <c r="I99" s="85" t="s">
        <v>210</v>
      </c>
      <c r="J99" s="82"/>
      <c r="K99" s="82"/>
    </row>
    <row r="100" spans="1:11" ht="30" x14ac:dyDescent="0.25">
      <c r="A100" s="82" t="s">
        <v>414</v>
      </c>
      <c r="B100" s="80" t="s">
        <v>273</v>
      </c>
      <c r="C100" s="82">
        <v>1</v>
      </c>
      <c r="D100" s="85" t="s">
        <v>375</v>
      </c>
      <c r="E100" s="82" t="s">
        <v>111</v>
      </c>
      <c r="F100" s="83" t="s">
        <v>272</v>
      </c>
      <c r="G100" s="91">
        <v>42219</v>
      </c>
      <c r="H100" s="99">
        <v>1470.03</v>
      </c>
      <c r="I100" s="85" t="s">
        <v>210</v>
      </c>
      <c r="J100" s="82"/>
      <c r="K100" s="82"/>
    </row>
    <row r="101" spans="1:11" ht="30" x14ac:dyDescent="0.25">
      <c r="A101" s="82" t="s">
        <v>620</v>
      </c>
      <c r="B101" s="80" t="s">
        <v>273</v>
      </c>
      <c r="C101" s="82">
        <v>1</v>
      </c>
      <c r="D101" s="85" t="s">
        <v>376</v>
      </c>
      <c r="E101" s="82" t="s">
        <v>75</v>
      </c>
      <c r="F101" s="83" t="s">
        <v>272</v>
      </c>
      <c r="G101" s="91">
        <v>42219</v>
      </c>
      <c r="H101" s="99">
        <v>1470.03</v>
      </c>
      <c r="I101" s="85" t="s">
        <v>210</v>
      </c>
      <c r="J101" s="82"/>
      <c r="K101" s="82"/>
    </row>
    <row r="102" spans="1:11" ht="30" x14ac:dyDescent="0.25">
      <c r="A102" s="82" t="s">
        <v>405</v>
      </c>
      <c r="B102" s="80" t="s">
        <v>274</v>
      </c>
      <c r="C102" s="82">
        <v>1</v>
      </c>
      <c r="D102" s="85" t="s">
        <v>377</v>
      </c>
      <c r="E102" s="82" t="s">
        <v>96</v>
      </c>
      <c r="F102" s="83" t="s">
        <v>272</v>
      </c>
      <c r="G102" s="91">
        <v>42219</v>
      </c>
      <c r="H102" s="99">
        <v>4500.03</v>
      </c>
      <c r="I102" s="85" t="s">
        <v>210</v>
      </c>
      <c r="J102" s="82"/>
      <c r="K102" s="82"/>
    </row>
    <row r="103" spans="1:11" x14ac:dyDescent="0.25">
      <c r="A103" s="82" t="s">
        <v>401</v>
      </c>
      <c r="B103" s="82" t="s">
        <v>275</v>
      </c>
      <c r="C103" s="82">
        <v>176</v>
      </c>
      <c r="D103" s="85" t="s">
        <v>378</v>
      </c>
      <c r="E103" s="92" t="s">
        <v>850</v>
      </c>
      <c r="F103" s="83" t="s">
        <v>272</v>
      </c>
      <c r="G103" s="91">
        <v>42219</v>
      </c>
      <c r="H103" s="99">
        <v>59839.24</v>
      </c>
      <c r="I103" s="85" t="s">
        <v>210</v>
      </c>
      <c r="J103" s="82"/>
      <c r="K103" s="82"/>
    </row>
    <row r="104" spans="1:11" x14ac:dyDescent="0.25">
      <c r="A104" s="82" t="s">
        <v>409</v>
      </c>
      <c r="B104" s="82" t="s">
        <v>275</v>
      </c>
      <c r="C104" s="82">
        <v>13</v>
      </c>
      <c r="D104" s="98" t="s">
        <v>378</v>
      </c>
      <c r="E104" s="92" t="s">
        <v>676</v>
      </c>
      <c r="F104" s="83" t="s">
        <v>272</v>
      </c>
      <c r="G104" s="91">
        <v>42219</v>
      </c>
      <c r="H104" s="99">
        <v>4420</v>
      </c>
      <c r="I104" s="85" t="s">
        <v>210</v>
      </c>
      <c r="J104" s="82"/>
      <c r="K104" s="82"/>
    </row>
    <row r="105" spans="1:11" x14ac:dyDescent="0.25">
      <c r="A105" s="82" t="s">
        <v>409</v>
      </c>
      <c r="B105" s="82" t="s">
        <v>275</v>
      </c>
      <c r="C105" s="82">
        <v>21</v>
      </c>
      <c r="D105" s="85" t="s">
        <v>379</v>
      </c>
      <c r="E105" s="92" t="s">
        <v>676</v>
      </c>
      <c r="F105" s="83" t="s">
        <v>272</v>
      </c>
      <c r="G105" s="91">
        <v>42219</v>
      </c>
      <c r="H105" s="99">
        <v>7139.91</v>
      </c>
      <c r="I105" s="85" t="s">
        <v>210</v>
      </c>
      <c r="J105" s="82"/>
      <c r="K105" s="82"/>
    </row>
    <row r="106" spans="1:11" x14ac:dyDescent="0.25">
      <c r="A106" s="82" t="s">
        <v>403</v>
      </c>
      <c r="B106" s="82" t="s">
        <v>275</v>
      </c>
      <c r="C106" s="82">
        <v>3</v>
      </c>
      <c r="D106" s="85" t="s">
        <v>380</v>
      </c>
      <c r="E106" s="82" t="s">
        <v>222</v>
      </c>
      <c r="F106" s="83" t="s">
        <v>272</v>
      </c>
      <c r="G106" s="91">
        <v>42219</v>
      </c>
      <c r="H106" s="99">
        <v>1019.98</v>
      </c>
      <c r="I106" s="85" t="s">
        <v>210</v>
      </c>
      <c r="J106" s="82"/>
      <c r="K106" s="82"/>
    </row>
    <row r="107" spans="1:11" x14ac:dyDescent="0.25">
      <c r="A107" s="82" t="s">
        <v>399</v>
      </c>
      <c r="B107" s="82" t="s">
        <v>275</v>
      </c>
      <c r="C107" s="82">
        <v>3</v>
      </c>
      <c r="D107" s="85" t="s">
        <v>381</v>
      </c>
      <c r="E107" s="82" t="s">
        <v>222</v>
      </c>
      <c r="F107" s="83" t="s">
        <v>272</v>
      </c>
      <c r="G107" s="91">
        <v>42219</v>
      </c>
      <c r="H107" s="99">
        <v>1019.98</v>
      </c>
      <c r="I107" s="85" t="s">
        <v>210</v>
      </c>
      <c r="J107" s="82"/>
      <c r="K107" s="82"/>
    </row>
    <row r="108" spans="1:11" x14ac:dyDescent="0.25">
      <c r="A108" s="82" t="s">
        <v>397</v>
      </c>
      <c r="B108" s="82" t="s">
        <v>275</v>
      </c>
      <c r="C108" s="82">
        <v>3</v>
      </c>
      <c r="D108" s="85" t="s">
        <v>382</v>
      </c>
      <c r="E108" s="82" t="s">
        <v>278</v>
      </c>
      <c r="F108" s="83" t="s">
        <v>272</v>
      </c>
      <c r="G108" s="91">
        <v>42219</v>
      </c>
      <c r="H108" s="99">
        <v>1019.98</v>
      </c>
      <c r="I108" s="85" t="s">
        <v>210</v>
      </c>
      <c r="J108" s="82"/>
      <c r="K108" s="82"/>
    </row>
    <row r="109" spans="1:11" x14ac:dyDescent="0.25">
      <c r="A109" s="82" t="s">
        <v>398</v>
      </c>
      <c r="B109" s="82" t="s">
        <v>275</v>
      </c>
      <c r="C109" s="82">
        <v>1</v>
      </c>
      <c r="D109" s="98" t="s">
        <v>383</v>
      </c>
      <c r="E109" s="82" t="s">
        <v>102</v>
      </c>
      <c r="F109" s="83" t="s">
        <v>272</v>
      </c>
      <c r="G109" s="91">
        <v>42219</v>
      </c>
      <c r="H109" s="99">
        <v>339.99</v>
      </c>
      <c r="I109" s="85" t="s">
        <v>210</v>
      </c>
      <c r="J109" s="82"/>
      <c r="K109" s="82"/>
    </row>
    <row r="110" spans="1:11" x14ac:dyDescent="0.25">
      <c r="A110" s="82" t="s">
        <v>404</v>
      </c>
      <c r="B110" s="82" t="s">
        <v>275</v>
      </c>
      <c r="C110" s="82">
        <v>3</v>
      </c>
      <c r="D110" s="85" t="s">
        <v>384</v>
      </c>
      <c r="E110" s="82" t="s">
        <v>102</v>
      </c>
      <c r="F110" s="83" t="s">
        <v>272</v>
      </c>
      <c r="G110" s="91">
        <v>42219</v>
      </c>
      <c r="H110" s="99">
        <v>1019.98</v>
      </c>
      <c r="I110" s="85" t="s">
        <v>210</v>
      </c>
      <c r="J110" s="82"/>
      <c r="K110" s="82"/>
    </row>
    <row r="111" spans="1:11" x14ac:dyDescent="0.25">
      <c r="A111" s="82" t="s">
        <v>405</v>
      </c>
      <c r="B111" s="82" t="s">
        <v>275</v>
      </c>
      <c r="C111" s="82">
        <v>3</v>
      </c>
      <c r="D111" s="85" t="s">
        <v>385</v>
      </c>
      <c r="E111" s="82" t="s">
        <v>96</v>
      </c>
      <c r="F111" s="83" t="s">
        <v>272</v>
      </c>
      <c r="G111" s="91">
        <v>42219</v>
      </c>
      <c r="H111" s="99">
        <v>1019.98</v>
      </c>
      <c r="I111" s="85" t="s">
        <v>210</v>
      </c>
      <c r="J111" s="82"/>
      <c r="K111" s="82"/>
    </row>
    <row r="112" spans="1:11" x14ac:dyDescent="0.25">
      <c r="A112" s="82" t="s">
        <v>406</v>
      </c>
      <c r="B112" s="82" t="s">
        <v>275</v>
      </c>
      <c r="C112" s="82">
        <v>3</v>
      </c>
      <c r="D112" s="85" t="s">
        <v>386</v>
      </c>
      <c r="E112" s="82" t="s">
        <v>96</v>
      </c>
      <c r="F112" s="83" t="s">
        <v>272</v>
      </c>
      <c r="G112" s="91">
        <v>42219</v>
      </c>
      <c r="H112" s="99">
        <v>1019.98</v>
      </c>
      <c r="I112" s="85" t="s">
        <v>210</v>
      </c>
      <c r="J112" s="82"/>
      <c r="K112" s="82"/>
    </row>
    <row r="113" spans="1:11" x14ac:dyDescent="0.25">
      <c r="A113" s="82" t="s">
        <v>666</v>
      </c>
      <c r="B113" s="82" t="s">
        <v>275</v>
      </c>
      <c r="C113" s="82">
        <v>1</v>
      </c>
      <c r="D113" s="85" t="s">
        <v>387</v>
      </c>
      <c r="E113" s="82" t="s">
        <v>142</v>
      </c>
      <c r="F113" s="83" t="s">
        <v>272</v>
      </c>
      <c r="G113" s="91">
        <v>42219</v>
      </c>
      <c r="H113" s="99">
        <v>339.99</v>
      </c>
      <c r="I113" s="85" t="s">
        <v>210</v>
      </c>
      <c r="J113" s="82"/>
      <c r="K113" s="82"/>
    </row>
    <row r="114" spans="1:11" x14ac:dyDescent="0.25">
      <c r="A114" s="82" t="s">
        <v>416</v>
      </c>
      <c r="B114" s="82" t="s">
        <v>275</v>
      </c>
      <c r="C114" s="82">
        <v>13</v>
      </c>
      <c r="D114" s="85" t="s">
        <v>388</v>
      </c>
      <c r="E114" s="82" t="s">
        <v>417</v>
      </c>
      <c r="F114" s="83" t="s">
        <v>272</v>
      </c>
      <c r="G114" s="91">
        <v>42219</v>
      </c>
      <c r="H114" s="99">
        <v>4419.9399999999996</v>
      </c>
      <c r="I114" s="85" t="s">
        <v>210</v>
      </c>
      <c r="J114" s="82"/>
      <c r="K114" s="82"/>
    </row>
    <row r="115" spans="1:11" x14ac:dyDescent="0.25">
      <c r="A115" s="82" t="s">
        <v>414</v>
      </c>
      <c r="B115" s="82" t="s">
        <v>275</v>
      </c>
      <c r="C115" s="82">
        <v>3</v>
      </c>
      <c r="D115" s="85" t="s">
        <v>389</v>
      </c>
      <c r="E115" s="82" t="s">
        <v>111</v>
      </c>
      <c r="F115" s="83" t="s">
        <v>272</v>
      </c>
      <c r="G115" s="91">
        <v>42219</v>
      </c>
      <c r="H115" s="99">
        <v>1019.98</v>
      </c>
      <c r="I115" s="85" t="s">
        <v>210</v>
      </c>
      <c r="J115" s="82"/>
      <c r="K115" s="82"/>
    </row>
    <row r="116" spans="1:11" x14ac:dyDescent="0.25">
      <c r="A116" s="82" t="s">
        <v>402</v>
      </c>
      <c r="B116" s="82" t="s">
        <v>275</v>
      </c>
      <c r="C116" s="82">
        <v>3</v>
      </c>
      <c r="D116" s="85" t="s">
        <v>390</v>
      </c>
      <c r="E116" s="82" t="s">
        <v>111</v>
      </c>
      <c r="F116" s="83" t="s">
        <v>272</v>
      </c>
      <c r="G116" s="91">
        <v>42219</v>
      </c>
      <c r="H116" s="99">
        <v>1019.98</v>
      </c>
      <c r="I116" s="85" t="s">
        <v>210</v>
      </c>
      <c r="J116" s="82"/>
      <c r="K116" s="82"/>
    </row>
    <row r="117" spans="1:11" x14ac:dyDescent="0.25">
      <c r="A117" s="92" t="s">
        <v>849</v>
      </c>
      <c r="B117" s="82" t="s">
        <v>275</v>
      </c>
      <c r="C117" s="82">
        <v>1</v>
      </c>
      <c r="D117" s="85" t="s">
        <v>391</v>
      </c>
      <c r="E117" s="92" t="s">
        <v>850</v>
      </c>
      <c r="F117" s="83" t="s">
        <v>272</v>
      </c>
      <c r="G117" s="91">
        <v>42219</v>
      </c>
      <c r="H117" s="99">
        <v>339.99</v>
      </c>
      <c r="I117" s="85" t="s">
        <v>210</v>
      </c>
      <c r="J117" s="82"/>
      <c r="K117" s="82"/>
    </row>
    <row r="118" spans="1:11" ht="30" x14ac:dyDescent="0.25">
      <c r="A118" s="82" t="s">
        <v>398</v>
      </c>
      <c r="B118" s="80" t="s">
        <v>276</v>
      </c>
      <c r="C118" s="82">
        <v>1</v>
      </c>
      <c r="D118" s="85" t="s">
        <v>392</v>
      </c>
      <c r="E118" s="80" t="s">
        <v>102</v>
      </c>
      <c r="F118" s="83" t="s">
        <v>272</v>
      </c>
      <c r="G118" s="91">
        <v>42219</v>
      </c>
      <c r="H118" s="99">
        <v>1470.03</v>
      </c>
      <c r="I118" s="85" t="s">
        <v>210</v>
      </c>
      <c r="J118" s="82"/>
      <c r="K118" s="82"/>
    </row>
    <row r="119" spans="1:11" ht="30" x14ac:dyDescent="0.25">
      <c r="A119" s="82" t="s">
        <v>404</v>
      </c>
      <c r="B119" s="80" t="s">
        <v>276</v>
      </c>
      <c r="C119" s="82">
        <v>1</v>
      </c>
      <c r="D119" s="85" t="s">
        <v>393</v>
      </c>
      <c r="E119" s="80" t="s">
        <v>102</v>
      </c>
      <c r="F119" s="83" t="s">
        <v>272</v>
      </c>
      <c r="G119" s="91">
        <v>42219</v>
      </c>
      <c r="H119" s="99">
        <v>1470.03</v>
      </c>
      <c r="I119" s="85" t="s">
        <v>210</v>
      </c>
      <c r="J119" s="82"/>
      <c r="K119" s="82"/>
    </row>
    <row r="120" spans="1:11" ht="30" x14ac:dyDescent="0.25">
      <c r="A120" s="82" t="s">
        <v>397</v>
      </c>
      <c r="B120" s="80" t="s">
        <v>277</v>
      </c>
      <c r="C120" s="82">
        <v>1</v>
      </c>
      <c r="D120" s="85" t="s">
        <v>394</v>
      </c>
      <c r="E120" s="82" t="s">
        <v>278</v>
      </c>
      <c r="F120" s="83" t="s">
        <v>272</v>
      </c>
      <c r="G120" s="91">
        <v>42219</v>
      </c>
      <c r="H120" s="99">
        <v>2985.02</v>
      </c>
      <c r="I120" s="85" t="s">
        <v>210</v>
      </c>
      <c r="J120" s="82"/>
      <c r="K120" s="82"/>
    </row>
    <row r="121" spans="1:11" ht="30" x14ac:dyDescent="0.25">
      <c r="A121" s="82" t="s">
        <v>403</v>
      </c>
      <c r="B121" s="80" t="s">
        <v>277</v>
      </c>
      <c r="C121" s="82">
        <v>1</v>
      </c>
      <c r="D121" s="85" t="s">
        <v>395</v>
      </c>
      <c r="E121" s="82" t="s">
        <v>222</v>
      </c>
      <c r="F121" s="83" t="s">
        <v>272</v>
      </c>
      <c r="G121" s="91">
        <v>42219</v>
      </c>
      <c r="H121" s="99">
        <v>2985.02</v>
      </c>
      <c r="I121" s="85" t="s">
        <v>210</v>
      </c>
      <c r="J121" s="82"/>
      <c r="K121" s="82"/>
    </row>
    <row r="122" spans="1:11" x14ac:dyDescent="0.25">
      <c r="A122" s="82" t="s">
        <v>666</v>
      </c>
      <c r="B122" s="82" t="s">
        <v>267</v>
      </c>
      <c r="C122" s="108">
        <v>1</v>
      </c>
      <c r="D122" s="85" t="s">
        <v>396</v>
      </c>
      <c r="E122" s="82" t="s">
        <v>142</v>
      </c>
      <c r="F122" s="83" t="s">
        <v>268</v>
      </c>
      <c r="G122" s="91">
        <v>42235</v>
      </c>
      <c r="H122" s="99">
        <v>4161.99</v>
      </c>
      <c r="I122" s="85" t="s">
        <v>210</v>
      </c>
      <c r="J122" s="82"/>
      <c r="K122" s="82"/>
    </row>
    <row r="123" spans="1:11" x14ac:dyDescent="0.25">
      <c r="A123" s="82" t="s">
        <v>666</v>
      </c>
      <c r="B123" s="82" t="s">
        <v>269</v>
      </c>
      <c r="C123" s="108">
        <v>1</v>
      </c>
      <c r="D123" s="85" t="s">
        <v>418</v>
      </c>
      <c r="E123" s="82" t="s">
        <v>142</v>
      </c>
      <c r="F123" s="83" t="s">
        <v>268</v>
      </c>
      <c r="G123" s="91">
        <v>42235</v>
      </c>
      <c r="H123" s="99">
        <v>2449.98</v>
      </c>
      <c r="I123" s="85" t="s">
        <v>210</v>
      </c>
      <c r="J123" s="82"/>
      <c r="K123" s="82"/>
    </row>
    <row r="124" spans="1:11" x14ac:dyDescent="0.25">
      <c r="A124" s="82" t="s">
        <v>666</v>
      </c>
      <c r="B124" s="82" t="s">
        <v>270</v>
      </c>
      <c r="C124" s="108">
        <v>1</v>
      </c>
      <c r="D124" s="85" t="s">
        <v>419</v>
      </c>
      <c r="E124" s="82" t="s">
        <v>142</v>
      </c>
      <c r="F124" s="83" t="s">
        <v>268</v>
      </c>
      <c r="G124" s="91">
        <v>42235</v>
      </c>
      <c r="H124" s="99">
        <v>1749.99</v>
      </c>
      <c r="I124" s="85" t="s">
        <v>210</v>
      </c>
      <c r="J124" s="82"/>
      <c r="K124" s="82"/>
    </row>
    <row r="125" spans="1:11" x14ac:dyDescent="0.25">
      <c r="A125" s="82" t="s">
        <v>666</v>
      </c>
      <c r="B125" s="82" t="s">
        <v>148</v>
      </c>
      <c r="C125" s="82">
        <v>1</v>
      </c>
      <c r="D125" s="85" t="s">
        <v>420</v>
      </c>
      <c r="E125" s="82" t="s">
        <v>142</v>
      </c>
      <c r="F125" s="83">
        <v>2254</v>
      </c>
      <c r="G125" s="91">
        <v>42244</v>
      </c>
      <c r="H125" s="99">
        <v>684.4</v>
      </c>
      <c r="I125" s="85" t="s">
        <v>210</v>
      </c>
      <c r="J125" s="82"/>
      <c r="K125" s="82"/>
    </row>
    <row r="126" spans="1:11" ht="45" x14ac:dyDescent="0.25">
      <c r="A126" s="82" t="s">
        <v>409</v>
      </c>
      <c r="B126" s="80" t="s">
        <v>263</v>
      </c>
      <c r="C126" s="82">
        <v>2</v>
      </c>
      <c r="D126" s="85" t="s">
        <v>421</v>
      </c>
      <c r="E126" s="82" t="s">
        <v>151</v>
      </c>
      <c r="F126" s="83" t="s">
        <v>264</v>
      </c>
      <c r="G126" s="91">
        <v>42257</v>
      </c>
      <c r="H126" s="99">
        <v>33640</v>
      </c>
      <c r="I126" s="85" t="s">
        <v>210</v>
      </c>
      <c r="J126" s="82"/>
      <c r="K126" s="82"/>
    </row>
    <row r="127" spans="1:11" ht="30" x14ac:dyDescent="0.25">
      <c r="A127" s="82" t="s">
        <v>409</v>
      </c>
      <c r="B127" s="80" t="s">
        <v>254</v>
      </c>
      <c r="C127" s="82">
        <v>1</v>
      </c>
      <c r="D127" s="85" t="s">
        <v>422</v>
      </c>
      <c r="E127" s="82" t="s">
        <v>155</v>
      </c>
      <c r="F127" s="83">
        <v>2583</v>
      </c>
      <c r="G127" s="91">
        <v>42269</v>
      </c>
      <c r="H127" s="99">
        <v>19051.84</v>
      </c>
      <c r="I127" s="85" t="s">
        <v>210</v>
      </c>
      <c r="J127" s="82"/>
      <c r="K127" s="82"/>
    </row>
    <row r="128" spans="1:11" x14ac:dyDescent="0.25">
      <c r="A128" s="82" t="s">
        <v>409</v>
      </c>
      <c r="B128" s="80" t="s">
        <v>255</v>
      </c>
      <c r="C128" s="82">
        <v>2</v>
      </c>
      <c r="D128" s="85" t="s">
        <v>423</v>
      </c>
      <c r="E128" s="82" t="s">
        <v>155</v>
      </c>
      <c r="F128" s="83">
        <v>2583</v>
      </c>
      <c r="G128" s="91">
        <v>42269</v>
      </c>
      <c r="H128" s="99">
        <v>1552.08</v>
      </c>
      <c r="I128" s="85" t="s">
        <v>210</v>
      </c>
      <c r="J128" s="82"/>
      <c r="K128" s="82"/>
    </row>
    <row r="129" spans="1:11" x14ac:dyDescent="0.25">
      <c r="A129" s="82" t="s">
        <v>409</v>
      </c>
      <c r="B129" s="82" t="s">
        <v>157</v>
      </c>
      <c r="C129" s="82">
        <v>1</v>
      </c>
      <c r="D129" s="85" t="s">
        <v>424</v>
      </c>
      <c r="E129" s="82" t="s">
        <v>155</v>
      </c>
      <c r="F129" s="83">
        <v>2583</v>
      </c>
      <c r="G129" s="91">
        <v>42269</v>
      </c>
      <c r="H129" s="99">
        <v>6107.4</v>
      </c>
      <c r="I129" s="85" t="s">
        <v>210</v>
      </c>
      <c r="J129" s="82"/>
      <c r="K129" s="82"/>
    </row>
    <row r="130" spans="1:11" x14ac:dyDescent="0.25">
      <c r="A130" s="82" t="s">
        <v>409</v>
      </c>
      <c r="B130" s="82" t="s">
        <v>256</v>
      </c>
      <c r="C130" s="82">
        <v>2</v>
      </c>
      <c r="D130" s="85" t="s">
        <v>425</v>
      </c>
      <c r="E130" s="82" t="s">
        <v>155</v>
      </c>
      <c r="F130" s="83">
        <v>2583</v>
      </c>
      <c r="G130" s="91">
        <v>42269</v>
      </c>
      <c r="H130" s="99">
        <v>2784</v>
      </c>
      <c r="I130" s="85" t="s">
        <v>210</v>
      </c>
      <c r="J130" s="82"/>
      <c r="K130" s="82"/>
    </row>
    <row r="131" spans="1:11" x14ac:dyDescent="0.25">
      <c r="A131" s="82" t="s">
        <v>409</v>
      </c>
      <c r="B131" s="82" t="s">
        <v>159</v>
      </c>
      <c r="C131" s="82">
        <v>2</v>
      </c>
      <c r="D131" s="85" t="s">
        <v>426</v>
      </c>
      <c r="E131" s="82" t="s">
        <v>155</v>
      </c>
      <c r="F131" s="83">
        <v>2583</v>
      </c>
      <c r="G131" s="91">
        <v>42269</v>
      </c>
      <c r="H131" s="99">
        <v>162.4</v>
      </c>
      <c r="I131" s="85" t="s">
        <v>210</v>
      </c>
      <c r="J131" s="82"/>
      <c r="K131" s="82"/>
    </row>
    <row r="132" spans="1:11" x14ac:dyDescent="0.25">
      <c r="A132" s="82" t="s">
        <v>409</v>
      </c>
      <c r="B132" s="82" t="s">
        <v>160</v>
      </c>
      <c r="C132" s="82">
        <v>2</v>
      </c>
      <c r="D132" s="85" t="s">
        <v>427</v>
      </c>
      <c r="E132" s="82" t="s">
        <v>155</v>
      </c>
      <c r="F132" s="83">
        <v>2583</v>
      </c>
      <c r="G132" s="91">
        <v>42269</v>
      </c>
      <c r="H132" s="99">
        <v>440.8</v>
      </c>
      <c r="I132" s="85" t="s">
        <v>210</v>
      </c>
      <c r="J132" s="82"/>
      <c r="K132" s="82"/>
    </row>
    <row r="133" spans="1:11" x14ac:dyDescent="0.25">
      <c r="A133" s="82" t="s">
        <v>409</v>
      </c>
      <c r="B133" s="82" t="s">
        <v>161</v>
      </c>
      <c r="C133" s="82">
        <v>2</v>
      </c>
      <c r="D133" s="85" t="s">
        <v>428</v>
      </c>
      <c r="E133" s="82" t="s">
        <v>155</v>
      </c>
      <c r="F133" s="83">
        <v>2583</v>
      </c>
      <c r="G133" s="91">
        <v>42269</v>
      </c>
      <c r="H133" s="99">
        <v>3480</v>
      </c>
      <c r="I133" s="85" t="s">
        <v>210</v>
      </c>
      <c r="J133" s="82"/>
      <c r="K133" s="82"/>
    </row>
    <row r="134" spans="1:11" ht="30" x14ac:dyDescent="0.25">
      <c r="A134" s="82" t="s">
        <v>409</v>
      </c>
      <c r="B134" s="80" t="s">
        <v>162</v>
      </c>
      <c r="C134" s="82">
        <v>4</v>
      </c>
      <c r="D134" s="85" t="s">
        <v>429</v>
      </c>
      <c r="E134" s="82" t="s">
        <v>155</v>
      </c>
      <c r="F134" s="83">
        <v>2583</v>
      </c>
      <c r="G134" s="91">
        <v>42269</v>
      </c>
      <c r="H134" s="99">
        <v>487.2</v>
      </c>
      <c r="I134" s="85" t="s">
        <v>210</v>
      </c>
      <c r="J134" s="82"/>
      <c r="K134" s="82"/>
    </row>
    <row r="135" spans="1:11" ht="30" x14ac:dyDescent="0.25">
      <c r="A135" s="82" t="s">
        <v>409</v>
      </c>
      <c r="B135" s="80" t="s">
        <v>163</v>
      </c>
      <c r="C135" s="82">
        <v>4</v>
      </c>
      <c r="D135" s="85" t="s">
        <v>430</v>
      </c>
      <c r="E135" s="82" t="s">
        <v>155</v>
      </c>
      <c r="F135" s="83">
        <v>2583</v>
      </c>
      <c r="G135" s="91">
        <v>42269</v>
      </c>
      <c r="H135" s="99">
        <v>556.79999999999995</v>
      </c>
      <c r="I135" s="85" t="s">
        <v>210</v>
      </c>
      <c r="J135" s="82"/>
      <c r="K135" s="82"/>
    </row>
    <row r="136" spans="1:11" ht="30" x14ac:dyDescent="0.25">
      <c r="A136" s="82" t="s">
        <v>409</v>
      </c>
      <c r="B136" s="80" t="s">
        <v>164</v>
      </c>
      <c r="C136" s="82">
        <v>4</v>
      </c>
      <c r="D136" s="85" t="s">
        <v>446</v>
      </c>
      <c r="E136" s="82" t="s">
        <v>155</v>
      </c>
      <c r="F136" s="83">
        <v>2583</v>
      </c>
      <c r="G136" s="91">
        <v>42269</v>
      </c>
      <c r="H136" s="99">
        <v>696</v>
      </c>
      <c r="I136" s="85" t="s">
        <v>210</v>
      </c>
      <c r="J136" s="82"/>
      <c r="K136" s="82"/>
    </row>
    <row r="137" spans="1:11" x14ac:dyDescent="0.25">
      <c r="A137" s="82" t="s">
        <v>409</v>
      </c>
      <c r="B137" s="82" t="s">
        <v>165</v>
      </c>
      <c r="C137" s="82">
        <v>2</v>
      </c>
      <c r="D137" s="85" t="s">
        <v>447</v>
      </c>
      <c r="E137" s="82" t="s">
        <v>155</v>
      </c>
      <c r="F137" s="83">
        <v>2583</v>
      </c>
      <c r="G137" s="91">
        <v>42269</v>
      </c>
      <c r="H137" s="99">
        <v>259.83999999999997</v>
      </c>
      <c r="I137" s="85" t="s">
        <v>210</v>
      </c>
      <c r="J137" s="82"/>
      <c r="K137" s="82"/>
    </row>
    <row r="138" spans="1:11" ht="30" x14ac:dyDescent="0.25">
      <c r="A138" s="82" t="s">
        <v>409</v>
      </c>
      <c r="B138" s="80" t="s">
        <v>257</v>
      </c>
      <c r="C138" s="82">
        <v>4</v>
      </c>
      <c r="D138" s="85" t="s">
        <v>448</v>
      </c>
      <c r="E138" s="82" t="s">
        <v>155</v>
      </c>
      <c r="F138" s="83">
        <v>2583</v>
      </c>
      <c r="G138" s="91">
        <v>42269</v>
      </c>
      <c r="H138" s="99">
        <v>348</v>
      </c>
      <c r="I138" s="85" t="s">
        <v>210</v>
      </c>
      <c r="J138" s="82"/>
      <c r="K138" s="82"/>
    </row>
    <row r="139" spans="1:11" ht="30" x14ac:dyDescent="0.25">
      <c r="A139" s="82" t="s">
        <v>409</v>
      </c>
      <c r="B139" s="80" t="s">
        <v>258</v>
      </c>
      <c r="C139" s="82">
        <v>4</v>
      </c>
      <c r="D139" s="85" t="s">
        <v>449</v>
      </c>
      <c r="E139" s="82" t="s">
        <v>155</v>
      </c>
      <c r="F139" s="83">
        <v>2583</v>
      </c>
      <c r="G139" s="91">
        <v>42269</v>
      </c>
      <c r="H139" s="99">
        <v>394.4</v>
      </c>
      <c r="I139" s="85" t="s">
        <v>210</v>
      </c>
      <c r="J139" s="82"/>
      <c r="K139" s="82"/>
    </row>
    <row r="140" spans="1:11" ht="30" x14ac:dyDescent="0.25">
      <c r="A140" s="82" t="s">
        <v>409</v>
      </c>
      <c r="B140" s="80" t="s">
        <v>259</v>
      </c>
      <c r="C140" s="82">
        <v>4</v>
      </c>
      <c r="D140" s="85" t="s">
        <v>450</v>
      </c>
      <c r="E140" s="82" t="s">
        <v>155</v>
      </c>
      <c r="F140" s="83">
        <v>2583</v>
      </c>
      <c r="G140" s="91">
        <v>42269</v>
      </c>
      <c r="H140" s="99">
        <v>440.8</v>
      </c>
      <c r="I140" s="85" t="s">
        <v>210</v>
      </c>
      <c r="J140" s="82"/>
      <c r="K140" s="82"/>
    </row>
    <row r="141" spans="1:11" ht="30" x14ac:dyDescent="0.25">
      <c r="A141" s="82" t="s">
        <v>409</v>
      </c>
      <c r="B141" s="80" t="s">
        <v>260</v>
      </c>
      <c r="C141" s="82">
        <v>4</v>
      </c>
      <c r="D141" s="85" t="s">
        <v>451</v>
      </c>
      <c r="E141" s="82" t="s">
        <v>155</v>
      </c>
      <c r="F141" s="83">
        <v>2583</v>
      </c>
      <c r="G141" s="91">
        <v>42269</v>
      </c>
      <c r="H141" s="99">
        <v>510.4</v>
      </c>
      <c r="I141" s="85" t="s">
        <v>210</v>
      </c>
      <c r="J141" s="82"/>
      <c r="K141" s="82"/>
    </row>
    <row r="142" spans="1:11" ht="30" x14ac:dyDescent="0.25">
      <c r="A142" s="82" t="s">
        <v>409</v>
      </c>
      <c r="B142" s="80" t="s">
        <v>170</v>
      </c>
      <c r="C142" s="82">
        <v>2</v>
      </c>
      <c r="D142" s="85" t="s">
        <v>452</v>
      </c>
      <c r="E142" s="82" t="s">
        <v>155</v>
      </c>
      <c r="F142" s="83">
        <v>2583</v>
      </c>
      <c r="G142" s="91">
        <v>42269</v>
      </c>
      <c r="H142" s="99">
        <v>556.79999999999995</v>
      </c>
      <c r="I142" s="85" t="s">
        <v>210</v>
      </c>
      <c r="J142" s="82"/>
      <c r="K142" s="82"/>
    </row>
    <row r="143" spans="1:11" ht="30" x14ac:dyDescent="0.25">
      <c r="A143" s="82" t="s">
        <v>409</v>
      </c>
      <c r="B143" s="80" t="s">
        <v>261</v>
      </c>
      <c r="C143" s="82">
        <v>4</v>
      </c>
      <c r="D143" s="85" t="s">
        <v>453</v>
      </c>
      <c r="E143" s="82" t="s">
        <v>155</v>
      </c>
      <c r="F143" s="83">
        <v>2583</v>
      </c>
      <c r="G143" s="91">
        <v>42269</v>
      </c>
      <c r="H143" s="99">
        <v>1299.2</v>
      </c>
      <c r="I143" s="85" t="s">
        <v>210</v>
      </c>
      <c r="J143" s="82"/>
      <c r="K143" s="82"/>
    </row>
    <row r="144" spans="1:11" x14ac:dyDescent="0.25">
      <c r="A144" s="82" t="s">
        <v>409</v>
      </c>
      <c r="B144" s="82" t="s">
        <v>262</v>
      </c>
      <c r="C144" s="82">
        <v>2</v>
      </c>
      <c r="D144" s="85" t="s">
        <v>454</v>
      </c>
      <c r="E144" s="82" t="s">
        <v>155</v>
      </c>
      <c r="F144" s="83">
        <v>2583</v>
      </c>
      <c r="G144" s="91">
        <v>42269</v>
      </c>
      <c r="H144" s="99">
        <v>3480</v>
      </c>
      <c r="I144" s="85" t="s">
        <v>210</v>
      </c>
      <c r="J144" s="82"/>
      <c r="K144" s="82"/>
    </row>
    <row r="145" spans="1:11" x14ac:dyDescent="0.25">
      <c r="A145" s="82" t="s">
        <v>409</v>
      </c>
      <c r="B145" s="82" t="s">
        <v>173</v>
      </c>
      <c r="C145" s="82">
        <v>3</v>
      </c>
      <c r="D145" s="85" t="s">
        <v>455</v>
      </c>
      <c r="E145" s="82" t="s">
        <v>155</v>
      </c>
      <c r="F145" s="83">
        <v>2583</v>
      </c>
      <c r="G145" s="91">
        <v>42269</v>
      </c>
      <c r="H145" s="99">
        <v>469.8</v>
      </c>
      <c r="I145" s="85" t="s">
        <v>210</v>
      </c>
      <c r="J145" s="82"/>
      <c r="K145" s="82"/>
    </row>
    <row r="146" spans="1:11" ht="30" x14ac:dyDescent="0.25">
      <c r="A146" s="82" t="s">
        <v>414</v>
      </c>
      <c r="B146" s="80" t="s">
        <v>265</v>
      </c>
      <c r="C146" s="82">
        <v>6</v>
      </c>
      <c r="D146" s="85" t="s">
        <v>456</v>
      </c>
      <c r="E146" s="82" t="s">
        <v>111</v>
      </c>
      <c r="F146" s="83" t="s">
        <v>266</v>
      </c>
      <c r="G146" s="91">
        <v>42268</v>
      </c>
      <c r="H146" s="99">
        <v>4802.3999999999996</v>
      </c>
      <c r="I146" s="85" t="s">
        <v>210</v>
      </c>
      <c r="J146" s="82"/>
      <c r="K146" s="82"/>
    </row>
    <row r="147" spans="1:11" ht="30" x14ac:dyDescent="0.25">
      <c r="A147" s="92" t="s">
        <v>208</v>
      </c>
      <c r="B147" s="80" t="s">
        <v>265</v>
      </c>
      <c r="C147" s="82">
        <v>1</v>
      </c>
      <c r="D147" s="98" t="s">
        <v>456</v>
      </c>
      <c r="E147" s="92" t="s">
        <v>8</v>
      </c>
      <c r="F147" s="83" t="s">
        <v>266</v>
      </c>
      <c r="G147" s="91">
        <v>42268</v>
      </c>
      <c r="H147" s="99">
        <v>800.4</v>
      </c>
      <c r="I147" s="85"/>
      <c r="J147" s="82"/>
      <c r="K147" s="82"/>
    </row>
    <row r="148" spans="1:11" ht="30" x14ac:dyDescent="0.25">
      <c r="A148" s="82" t="s">
        <v>208</v>
      </c>
      <c r="B148" s="80" t="s">
        <v>477</v>
      </c>
      <c r="C148" s="82">
        <v>1</v>
      </c>
      <c r="D148" s="85" t="s">
        <v>457</v>
      </c>
      <c r="E148" s="82" t="s">
        <v>58</v>
      </c>
      <c r="F148" s="83" t="s">
        <v>478</v>
      </c>
      <c r="G148" s="91">
        <v>42303</v>
      </c>
      <c r="H148" s="99">
        <v>986</v>
      </c>
      <c r="I148" s="85" t="s">
        <v>210</v>
      </c>
      <c r="J148" s="82"/>
      <c r="K148" s="82"/>
    </row>
    <row r="149" spans="1:11" ht="30" x14ac:dyDescent="0.25">
      <c r="A149" s="82" t="s">
        <v>667</v>
      </c>
      <c r="B149" s="80" t="s">
        <v>477</v>
      </c>
      <c r="C149" s="82">
        <v>1</v>
      </c>
      <c r="D149" s="85" t="s">
        <v>458</v>
      </c>
      <c r="E149" s="82" t="s">
        <v>411</v>
      </c>
      <c r="F149" s="83" t="s">
        <v>478</v>
      </c>
      <c r="G149" s="91">
        <v>42303</v>
      </c>
      <c r="H149" s="99">
        <v>986</v>
      </c>
      <c r="I149" s="85" t="s">
        <v>210</v>
      </c>
      <c r="J149" s="82"/>
      <c r="K149" s="82"/>
    </row>
    <row r="150" spans="1:11" ht="30" x14ac:dyDescent="0.25">
      <c r="A150" s="82" t="s">
        <v>401</v>
      </c>
      <c r="B150" s="80" t="s">
        <v>479</v>
      </c>
      <c r="C150" s="82">
        <v>8</v>
      </c>
      <c r="D150" s="85" t="s">
        <v>459</v>
      </c>
      <c r="E150" s="82" t="s">
        <v>480</v>
      </c>
      <c r="F150" s="83" t="s">
        <v>478</v>
      </c>
      <c r="G150" s="91">
        <v>42303</v>
      </c>
      <c r="H150" s="99">
        <v>9001.6</v>
      </c>
      <c r="I150" s="85" t="s">
        <v>210</v>
      </c>
      <c r="J150" s="82"/>
      <c r="K150" s="82"/>
    </row>
    <row r="151" spans="1:11" ht="30" x14ac:dyDescent="0.25">
      <c r="A151" s="92" t="s">
        <v>565</v>
      </c>
      <c r="B151" s="80" t="s">
        <v>479</v>
      </c>
      <c r="C151" s="82">
        <v>1</v>
      </c>
      <c r="D151" s="85" t="s">
        <v>459</v>
      </c>
      <c r="E151" s="92" t="s">
        <v>568</v>
      </c>
      <c r="F151" s="83" t="s">
        <v>478</v>
      </c>
      <c r="G151" s="91">
        <v>42303</v>
      </c>
      <c r="H151" s="99">
        <v>1125.2</v>
      </c>
      <c r="I151" s="85" t="s">
        <v>210</v>
      </c>
      <c r="J151" s="82"/>
      <c r="K151" s="82"/>
    </row>
    <row r="152" spans="1:11" ht="30" x14ac:dyDescent="0.25">
      <c r="A152" s="82" t="s">
        <v>409</v>
      </c>
      <c r="B152" s="80" t="s">
        <v>479</v>
      </c>
      <c r="C152" s="82">
        <v>1</v>
      </c>
      <c r="D152" s="85" t="s">
        <v>459</v>
      </c>
      <c r="E152" s="92" t="s">
        <v>676</v>
      </c>
      <c r="F152" s="83" t="s">
        <v>478</v>
      </c>
      <c r="G152" s="91">
        <v>42303</v>
      </c>
      <c r="H152" s="99">
        <v>1125.2</v>
      </c>
      <c r="I152" s="85" t="s">
        <v>210</v>
      </c>
      <c r="J152" s="82"/>
      <c r="K152" s="82"/>
    </row>
    <row r="153" spans="1:11" x14ac:dyDescent="0.25">
      <c r="A153" s="82" t="s">
        <v>409</v>
      </c>
      <c r="B153" s="82" t="s">
        <v>185</v>
      </c>
      <c r="C153" s="82">
        <v>1</v>
      </c>
      <c r="D153" s="85" t="s">
        <v>460</v>
      </c>
      <c r="E153" s="82" t="s">
        <v>155</v>
      </c>
      <c r="F153" s="83" t="s">
        <v>279</v>
      </c>
      <c r="G153" s="91">
        <v>42248</v>
      </c>
      <c r="H153" s="99">
        <v>0</v>
      </c>
      <c r="I153" s="85" t="s">
        <v>210</v>
      </c>
      <c r="J153" s="82"/>
      <c r="K153" s="82"/>
    </row>
    <row r="154" spans="1:11" x14ac:dyDescent="0.25">
      <c r="A154" s="82" t="s">
        <v>409</v>
      </c>
      <c r="B154" s="82" t="s">
        <v>186</v>
      </c>
      <c r="C154" s="82">
        <v>1</v>
      </c>
      <c r="D154" s="85" t="s">
        <v>461</v>
      </c>
      <c r="E154" s="82" t="s">
        <v>155</v>
      </c>
      <c r="F154" s="83" t="s">
        <v>279</v>
      </c>
      <c r="G154" s="91">
        <v>42248</v>
      </c>
      <c r="H154" s="99">
        <v>0</v>
      </c>
      <c r="I154" s="85" t="s">
        <v>210</v>
      </c>
      <c r="J154" s="82"/>
      <c r="K154" s="82"/>
    </row>
    <row r="155" spans="1:11" x14ac:dyDescent="0.25">
      <c r="A155" s="82" t="s">
        <v>409</v>
      </c>
      <c r="B155" s="82" t="s">
        <v>187</v>
      </c>
      <c r="C155" s="82">
        <v>1</v>
      </c>
      <c r="D155" s="85" t="s">
        <v>462</v>
      </c>
      <c r="E155" s="82" t="s">
        <v>155</v>
      </c>
      <c r="F155" s="83" t="s">
        <v>279</v>
      </c>
      <c r="G155" s="91">
        <v>42248</v>
      </c>
      <c r="H155" s="99">
        <v>0</v>
      </c>
      <c r="I155" s="85" t="s">
        <v>210</v>
      </c>
      <c r="J155" s="82"/>
      <c r="K155" s="82"/>
    </row>
    <row r="156" spans="1:11" x14ac:dyDescent="0.25">
      <c r="A156" s="82" t="s">
        <v>409</v>
      </c>
      <c r="B156" s="82" t="s">
        <v>188</v>
      </c>
      <c r="C156" s="82">
        <v>1</v>
      </c>
      <c r="D156" s="85" t="s">
        <v>466</v>
      </c>
      <c r="E156" s="82" t="s">
        <v>155</v>
      </c>
      <c r="F156" s="83" t="s">
        <v>279</v>
      </c>
      <c r="G156" s="91">
        <v>42248</v>
      </c>
      <c r="H156" s="99">
        <v>0</v>
      </c>
      <c r="I156" s="85" t="s">
        <v>210</v>
      </c>
      <c r="J156" s="82"/>
      <c r="K156" s="82"/>
    </row>
    <row r="157" spans="1:11" x14ac:dyDescent="0.25">
      <c r="A157" s="82" t="s">
        <v>409</v>
      </c>
      <c r="B157" s="82" t="s">
        <v>190</v>
      </c>
      <c r="C157" s="82">
        <v>1</v>
      </c>
      <c r="D157" s="85" t="s">
        <v>472</v>
      </c>
      <c r="E157" s="82" t="s">
        <v>155</v>
      </c>
      <c r="F157" s="83" t="s">
        <v>279</v>
      </c>
      <c r="G157" s="91">
        <v>42248</v>
      </c>
      <c r="H157" s="99">
        <v>0</v>
      </c>
      <c r="I157" s="85" t="s">
        <v>210</v>
      </c>
      <c r="J157" s="82"/>
      <c r="K157" s="82"/>
    </row>
    <row r="158" spans="1:11" x14ac:dyDescent="0.25">
      <c r="A158" s="82" t="s">
        <v>409</v>
      </c>
      <c r="B158" s="82" t="s">
        <v>191</v>
      </c>
      <c r="C158" s="82">
        <v>2</v>
      </c>
      <c r="D158" s="85" t="s">
        <v>473</v>
      </c>
      <c r="E158" s="82" t="s">
        <v>155</v>
      </c>
      <c r="F158" s="83" t="s">
        <v>279</v>
      </c>
      <c r="G158" s="91">
        <v>42248</v>
      </c>
      <c r="H158" s="99">
        <v>0</v>
      </c>
      <c r="I158" s="85" t="s">
        <v>210</v>
      </c>
      <c r="J158" s="82"/>
      <c r="K158" s="82"/>
    </row>
    <row r="159" spans="1:11" x14ac:dyDescent="0.25">
      <c r="A159" s="82" t="s">
        <v>409</v>
      </c>
      <c r="B159" s="82" t="s">
        <v>192</v>
      </c>
      <c r="C159" s="82">
        <v>1</v>
      </c>
      <c r="D159" s="85" t="s">
        <v>474</v>
      </c>
      <c r="E159" s="82" t="s">
        <v>155</v>
      </c>
      <c r="F159" s="83" t="s">
        <v>279</v>
      </c>
      <c r="G159" s="91">
        <v>42248</v>
      </c>
      <c r="H159" s="99">
        <v>0</v>
      </c>
      <c r="I159" s="85" t="s">
        <v>210</v>
      </c>
      <c r="J159" s="82"/>
      <c r="K159" s="82"/>
    </row>
    <row r="160" spans="1:11" x14ac:dyDescent="0.25">
      <c r="A160" s="82" t="s">
        <v>409</v>
      </c>
      <c r="B160" s="106" t="s">
        <v>194</v>
      </c>
      <c r="C160" s="106">
        <v>1</v>
      </c>
      <c r="D160" s="85" t="s">
        <v>475</v>
      </c>
      <c r="E160" s="82" t="s">
        <v>155</v>
      </c>
      <c r="F160" s="83" t="s">
        <v>279</v>
      </c>
      <c r="G160" s="91">
        <v>42248</v>
      </c>
      <c r="H160" s="99">
        <v>0</v>
      </c>
      <c r="I160" s="85" t="s">
        <v>210</v>
      </c>
      <c r="J160" s="82"/>
      <c r="K160" s="82"/>
    </row>
    <row r="161" spans="1:11" x14ac:dyDescent="0.25">
      <c r="A161" s="82" t="s">
        <v>409</v>
      </c>
      <c r="B161" s="82" t="s">
        <v>195</v>
      </c>
      <c r="C161" s="82">
        <v>1</v>
      </c>
      <c r="D161" s="85" t="s">
        <v>476</v>
      </c>
      <c r="E161" s="82" t="s">
        <v>155</v>
      </c>
      <c r="F161" s="83" t="s">
        <v>279</v>
      </c>
      <c r="G161" s="91">
        <v>42248</v>
      </c>
      <c r="H161" s="99">
        <v>0</v>
      </c>
      <c r="I161" s="85" t="s">
        <v>210</v>
      </c>
      <c r="J161" s="82"/>
      <c r="K161" s="82"/>
    </row>
    <row r="162" spans="1:11" x14ac:dyDescent="0.25">
      <c r="A162" s="82" t="s">
        <v>409</v>
      </c>
      <c r="B162" s="82" t="s">
        <v>196</v>
      </c>
      <c r="C162" s="82">
        <v>1</v>
      </c>
      <c r="D162" s="85" t="s">
        <v>481</v>
      </c>
      <c r="E162" s="82" t="s">
        <v>155</v>
      </c>
      <c r="F162" s="83" t="s">
        <v>279</v>
      </c>
      <c r="G162" s="91">
        <v>42248</v>
      </c>
      <c r="H162" s="99">
        <v>0</v>
      </c>
      <c r="I162" s="85" t="s">
        <v>210</v>
      </c>
      <c r="J162" s="82"/>
      <c r="K162" s="82"/>
    </row>
    <row r="163" spans="1:11" x14ac:dyDescent="0.25">
      <c r="A163" s="82" t="s">
        <v>397</v>
      </c>
      <c r="B163" s="82" t="s">
        <v>61</v>
      </c>
      <c r="C163" s="82">
        <v>1</v>
      </c>
      <c r="D163" s="85" t="s">
        <v>484</v>
      </c>
      <c r="E163" s="82" t="s">
        <v>75</v>
      </c>
      <c r="F163" s="82" t="s">
        <v>483</v>
      </c>
      <c r="G163" s="91">
        <v>42248</v>
      </c>
      <c r="H163" s="99">
        <v>0</v>
      </c>
      <c r="I163" s="85" t="s">
        <v>210</v>
      </c>
      <c r="J163" s="82"/>
      <c r="K163" s="82"/>
    </row>
    <row r="164" spans="1:11" x14ac:dyDescent="0.25">
      <c r="A164" s="82" t="s">
        <v>397</v>
      </c>
      <c r="B164" s="82" t="s">
        <v>62</v>
      </c>
      <c r="C164" s="82">
        <v>1</v>
      </c>
      <c r="D164" s="85" t="s">
        <v>485</v>
      </c>
      <c r="E164" s="82" t="s">
        <v>75</v>
      </c>
      <c r="F164" s="82" t="s">
        <v>483</v>
      </c>
      <c r="G164" s="91">
        <v>42248</v>
      </c>
      <c r="H164" s="99">
        <v>0</v>
      </c>
      <c r="I164" s="85" t="s">
        <v>210</v>
      </c>
      <c r="J164" s="82"/>
      <c r="K164" s="82"/>
    </row>
    <row r="165" spans="1:11" x14ac:dyDescent="0.25">
      <c r="A165" s="82" t="s">
        <v>397</v>
      </c>
      <c r="B165" s="82" t="s">
        <v>63</v>
      </c>
      <c r="C165" s="82">
        <v>1</v>
      </c>
      <c r="D165" s="85" t="s">
        <v>486</v>
      </c>
      <c r="E165" s="82" t="s">
        <v>75</v>
      </c>
      <c r="F165" s="82" t="s">
        <v>483</v>
      </c>
      <c r="G165" s="91">
        <v>42248</v>
      </c>
      <c r="H165" s="99">
        <v>0</v>
      </c>
      <c r="I165" s="85" t="s">
        <v>210</v>
      </c>
      <c r="J165" s="82"/>
      <c r="K165" s="82"/>
    </row>
    <row r="166" spans="1:11" x14ac:dyDescent="0.25">
      <c r="A166" s="82" t="s">
        <v>397</v>
      </c>
      <c r="B166" s="82" t="s">
        <v>64</v>
      </c>
      <c r="C166" s="82">
        <v>1</v>
      </c>
      <c r="D166" s="85" t="s">
        <v>487</v>
      </c>
      <c r="E166" s="82" t="s">
        <v>75</v>
      </c>
      <c r="F166" s="82" t="s">
        <v>483</v>
      </c>
      <c r="G166" s="91">
        <v>42248</v>
      </c>
      <c r="H166" s="99">
        <v>0</v>
      </c>
      <c r="I166" s="85" t="s">
        <v>210</v>
      </c>
      <c r="J166" s="82"/>
      <c r="K166" s="82"/>
    </row>
    <row r="167" spans="1:11" x14ac:dyDescent="0.25">
      <c r="A167" s="82" t="s">
        <v>397</v>
      </c>
      <c r="B167" s="82" t="s">
        <v>65</v>
      </c>
      <c r="C167" s="82">
        <v>1</v>
      </c>
      <c r="D167" s="85" t="s">
        <v>488</v>
      </c>
      <c r="E167" s="82" t="s">
        <v>75</v>
      </c>
      <c r="F167" s="82" t="s">
        <v>483</v>
      </c>
      <c r="G167" s="91">
        <v>42248</v>
      </c>
      <c r="H167" s="99">
        <v>0</v>
      </c>
      <c r="I167" s="85" t="s">
        <v>210</v>
      </c>
      <c r="J167" s="82"/>
      <c r="K167" s="82"/>
    </row>
    <row r="168" spans="1:11" x14ac:dyDescent="0.25">
      <c r="A168" s="82" t="s">
        <v>397</v>
      </c>
      <c r="B168" s="82" t="s">
        <v>66</v>
      </c>
      <c r="C168" s="82">
        <v>2</v>
      </c>
      <c r="D168" s="85" t="s">
        <v>489</v>
      </c>
      <c r="E168" s="82" t="s">
        <v>75</v>
      </c>
      <c r="F168" s="82" t="s">
        <v>483</v>
      </c>
      <c r="G168" s="91">
        <v>42248</v>
      </c>
      <c r="H168" s="99">
        <v>0</v>
      </c>
      <c r="I168" s="85" t="s">
        <v>210</v>
      </c>
      <c r="J168" s="82"/>
      <c r="K168" s="82"/>
    </row>
    <row r="169" spans="1:11" x14ac:dyDescent="0.25">
      <c r="A169" s="82" t="s">
        <v>397</v>
      </c>
      <c r="B169" s="82" t="s">
        <v>67</v>
      </c>
      <c r="C169" s="82">
        <v>1</v>
      </c>
      <c r="D169" s="85" t="s">
        <v>490</v>
      </c>
      <c r="E169" s="82" t="s">
        <v>75</v>
      </c>
      <c r="F169" s="82" t="s">
        <v>483</v>
      </c>
      <c r="G169" s="91">
        <v>42248</v>
      </c>
      <c r="H169" s="99">
        <v>0</v>
      </c>
      <c r="I169" s="85" t="s">
        <v>210</v>
      </c>
      <c r="J169" s="82"/>
      <c r="K169" s="82"/>
    </row>
    <row r="170" spans="1:11" x14ac:dyDescent="0.25">
      <c r="A170" s="82" t="s">
        <v>397</v>
      </c>
      <c r="B170" s="82" t="s">
        <v>68</v>
      </c>
      <c r="C170" s="82">
        <v>1</v>
      </c>
      <c r="D170" s="85" t="s">
        <v>491</v>
      </c>
      <c r="E170" s="82" t="s">
        <v>75</v>
      </c>
      <c r="F170" s="82" t="s">
        <v>483</v>
      </c>
      <c r="G170" s="91">
        <v>42248</v>
      </c>
      <c r="H170" s="99">
        <v>0</v>
      </c>
      <c r="I170" s="85" t="s">
        <v>210</v>
      </c>
      <c r="J170" s="82"/>
      <c r="K170" s="82"/>
    </row>
    <row r="171" spans="1:11" x14ac:dyDescent="0.25">
      <c r="A171" s="82" t="s">
        <v>397</v>
      </c>
      <c r="B171" s="82" t="s">
        <v>69</v>
      </c>
      <c r="C171" s="82">
        <v>1</v>
      </c>
      <c r="D171" s="85" t="s">
        <v>492</v>
      </c>
      <c r="E171" s="82" t="s">
        <v>75</v>
      </c>
      <c r="F171" s="82" t="s">
        <v>483</v>
      </c>
      <c r="G171" s="91">
        <v>42248</v>
      </c>
      <c r="H171" s="99">
        <v>0</v>
      </c>
      <c r="I171" s="85" t="s">
        <v>210</v>
      </c>
      <c r="J171" s="82"/>
      <c r="K171" s="82"/>
    </row>
    <row r="172" spans="1:11" x14ac:dyDescent="0.25">
      <c r="A172" s="82" t="s">
        <v>397</v>
      </c>
      <c r="B172" s="82" t="s">
        <v>70</v>
      </c>
      <c r="C172" s="82">
        <v>1</v>
      </c>
      <c r="D172" s="85" t="s">
        <v>493</v>
      </c>
      <c r="E172" s="82" t="s">
        <v>75</v>
      </c>
      <c r="F172" s="82" t="s">
        <v>483</v>
      </c>
      <c r="G172" s="91">
        <v>42248</v>
      </c>
      <c r="H172" s="99">
        <v>0</v>
      </c>
      <c r="I172" s="85" t="s">
        <v>210</v>
      </c>
      <c r="J172" s="82"/>
      <c r="K172" s="82"/>
    </row>
    <row r="173" spans="1:11" x14ac:dyDescent="0.25">
      <c r="A173" s="82" t="s">
        <v>397</v>
      </c>
      <c r="B173" s="82" t="s">
        <v>71</v>
      </c>
      <c r="C173" s="82">
        <v>1</v>
      </c>
      <c r="D173" s="85" t="s">
        <v>494</v>
      </c>
      <c r="E173" s="82" t="s">
        <v>75</v>
      </c>
      <c r="F173" s="82" t="s">
        <v>483</v>
      </c>
      <c r="G173" s="91">
        <v>42248</v>
      </c>
      <c r="H173" s="99">
        <v>0</v>
      </c>
      <c r="I173" s="85" t="s">
        <v>210</v>
      </c>
      <c r="J173" s="82"/>
      <c r="K173" s="82"/>
    </row>
    <row r="174" spans="1:11" x14ac:dyDescent="0.25">
      <c r="A174" s="82" t="s">
        <v>397</v>
      </c>
      <c r="B174" s="82" t="s">
        <v>72</v>
      </c>
      <c r="C174" s="82">
        <v>1</v>
      </c>
      <c r="D174" s="85" t="s">
        <v>495</v>
      </c>
      <c r="E174" s="82" t="s">
        <v>75</v>
      </c>
      <c r="F174" s="82" t="s">
        <v>483</v>
      </c>
      <c r="G174" s="91">
        <v>42248</v>
      </c>
      <c r="H174" s="99">
        <v>0</v>
      </c>
      <c r="I174" s="85" t="s">
        <v>210</v>
      </c>
      <c r="J174" s="82"/>
      <c r="K174" s="82"/>
    </row>
    <row r="175" spans="1:11" x14ac:dyDescent="0.25">
      <c r="A175" s="82" t="s">
        <v>397</v>
      </c>
      <c r="B175" s="82" t="s">
        <v>518</v>
      </c>
      <c r="C175" s="82">
        <v>1</v>
      </c>
      <c r="D175" s="85" t="s">
        <v>496</v>
      </c>
      <c r="E175" s="82" t="s">
        <v>75</v>
      </c>
      <c r="F175" s="82" t="s">
        <v>483</v>
      </c>
      <c r="G175" s="91">
        <v>42248</v>
      </c>
      <c r="H175" s="99">
        <v>0</v>
      </c>
      <c r="I175" s="85" t="s">
        <v>210</v>
      </c>
      <c r="J175" s="82"/>
      <c r="K175" s="82"/>
    </row>
    <row r="176" spans="1:11" x14ac:dyDescent="0.25">
      <c r="A176" s="82" t="s">
        <v>667</v>
      </c>
      <c r="B176" s="82" t="s">
        <v>509</v>
      </c>
      <c r="C176" s="82">
        <v>1</v>
      </c>
      <c r="D176" s="85" t="s">
        <v>497</v>
      </c>
      <c r="E176" s="82" t="s">
        <v>411</v>
      </c>
      <c r="F176" s="82" t="s">
        <v>498</v>
      </c>
      <c r="G176" s="91">
        <v>42311</v>
      </c>
      <c r="H176" s="99">
        <v>3570</v>
      </c>
      <c r="I176" s="85" t="s">
        <v>210</v>
      </c>
      <c r="J176" s="82"/>
      <c r="K176" s="82"/>
    </row>
    <row r="177" spans="1:12" x14ac:dyDescent="0.25">
      <c r="A177" s="82" t="s">
        <v>667</v>
      </c>
      <c r="B177" s="82" t="s">
        <v>499</v>
      </c>
      <c r="C177" s="82">
        <v>1</v>
      </c>
      <c r="D177" s="85" t="s">
        <v>500</v>
      </c>
      <c r="E177" s="82" t="s">
        <v>411</v>
      </c>
      <c r="F177" s="82" t="s">
        <v>498</v>
      </c>
      <c r="G177" s="91">
        <v>42311</v>
      </c>
      <c r="H177" s="99">
        <v>2410</v>
      </c>
      <c r="I177" s="85" t="s">
        <v>210</v>
      </c>
      <c r="J177" s="82"/>
      <c r="K177" s="82"/>
    </row>
    <row r="178" spans="1:12" x14ac:dyDescent="0.25">
      <c r="A178" s="82" t="s">
        <v>667</v>
      </c>
      <c r="B178" s="82" t="s">
        <v>501</v>
      </c>
      <c r="C178" s="82">
        <v>1</v>
      </c>
      <c r="D178" s="85" t="s">
        <v>510</v>
      </c>
      <c r="E178" s="82" t="s">
        <v>411</v>
      </c>
      <c r="F178" s="82" t="s">
        <v>498</v>
      </c>
      <c r="G178" s="91">
        <v>42311</v>
      </c>
      <c r="H178" s="99">
        <v>1375</v>
      </c>
      <c r="I178" s="85" t="s">
        <v>210</v>
      </c>
      <c r="J178" s="82"/>
      <c r="K178" s="82"/>
    </row>
    <row r="179" spans="1:12" x14ac:dyDescent="0.25">
      <c r="A179" s="82" t="s">
        <v>414</v>
      </c>
      <c r="B179" s="82" t="s">
        <v>508</v>
      </c>
      <c r="C179" s="82">
        <v>1</v>
      </c>
      <c r="D179" s="85" t="s">
        <v>511</v>
      </c>
      <c r="E179" s="82" t="s">
        <v>111</v>
      </c>
      <c r="F179" s="82" t="s">
        <v>498</v>
      </c>
      <c r="G179" s="91">
        <v>42311</v>
      </c>
      <c r="H179" s="99">
        <v>340</v>
      </c>
      <c r="I179" s="85" t="s">
        <v>210</v>
      </c>
      <c r="J179" s="82"/>
      <c r="K179" s="82"/>
      <c r="L179" s="86"/>
    </row>
    <row r="180" spans="1:12" x14ac:dyDescent="0.25">
      <c r="A180" s="82" t="s">
        <v>414</v>
      </c>
      <c r="B180" s="82" t="s">
        <v>507</v>
      </c>
      <c r="C180" s="82">
        <v>1</v>
      </c>
      <c r="D180" s="85" t="s">
        <v>512</v>
      </c>
      <c r="E180" s="82" t="s">
        <v>111</v>
      </c>
      <c r="F180" s="82" t="s">
        <v>498</v>
      </c>
      <c r="G180" s="91">
        <v>42311</v>
      </c>
      <c r="H180" s="99">
        <v>720</v>
      </c>
      <c r="I180" s="85" t="s">
        <v>210</v>
      </c>
      <c r="J180" s="82"/>
      <c r="K180" s="82"/>
      <c r="L180" s="86"/>
    </row>
    <row r="181" spans="1:12" x14ac:dyDescent="0.25">
      <c r="A181" s="82" t="s">
        <v>414</v>
      </c>
      <c r="B181" s="82" t="s">
        <v>506</v>
      </c>
      <c r="C181" s="82">
        <v>1</v>
      </c>
      <c r="D181" s="85" t="s">
        <v>513</v>
      </c>
      <c r="E181" s="82" t="s">
        <v>111</v>
      </c>
      <c r="F181" s="82" t="s">
        <v>498</v>
      </c>
      <c r="G181" s="91">
        <v>42311</v>
      </c>
      <c r="H181" s="99">
        <v>1550</v>
      </c>
      <c r="I181" s="85" t="s">
        <v>210</v>
      </c>
      <c r="J181" s="82"/>
      <c r="K181" s="82"/>
      <c r="L181" s="86"/>
    </row>
    <row r="182" spans="1:12" x14ac:dyDescent="0.25">
      <c r="A182" s="82" t="s">
        <v>667</v>
      </c>
      <c r="B182" s="82" t="s">
        <v>505</v>
      </c>
      <c r="C182" s="82">
        <v>1</v>
      </c>
      <c r="D182" s="85" t="s">
        <v>514</v>
      </c>
      <c r="E182" s="82" t="s">
        <v>411</v>
      </c>
      <c r="F182" s="82" t="s">
        <v>498</v>
      </c>
      <c r="G182" s="91">
        <v>42311</v>
      </c>
      <c r="H182" s="99">
        <v>270</v>
      </c>
      <c r="I182" s="85" t="s">
        <v>210</v>
      </c>
      <c r="J182" s="82"/>
      <c r="K182" s="82"/>
    </row>
    <row r="183" spans="1:12" x14ac:dyDescent="0.25">
      <c r="A183" s="82" t="s">
        <v>667</v>
      </c>
      <c r="B183" s="82" t="s">
        <v>504</v>
      </c>
      <c r="C183" s="82">
        <v>1</v>
      </c>
      <c r="D183" s="85" t="s">
        <v>515</v>
      </c>
      <c r="E183" s="82" t="s">
        <v>411</v>
      </c>
      <c r="F183" s="82" t="s">
        <v>498</v>
      </c>
      <c r="G183" s="91">
        <v>42311</v>
      </c>
      <c r="H183" s="99">
        <v>145</v>
      </c>
      <c r="I183" s="85" t="s">
        <v>210</v>
      </c>
      <c r="J183" s="82"/>
      <c r="K183" s="82"/>
    </row>
    <row r="184" spans="1:12" x14ac:dyDescent="0.25">
      <c r="A184" s="82" t="s">
        <v>667</v>
      </c>
      <c r="B184" s="82" t="s">
        <v>503</v>
      </c>
      <c r="C184" s="82">
        <v>1</v>
      </c>
      <c r="D184" s="85" t="s">
        <v>516</v>
      </c>
      <c r="E184" s="82" t="s">
        <v>411</v>
      </c>
      <c r="F184" s="82" t="s">
        <v>498</v>
      </c>
      <c r="G184" s="91">
        <v>42311</v>
      </c>
      <c r="H184" s="99">
        <v>542</v>
      </c>
      <c r="I184" s="85" t="s">
        <v>210</v>
      </c>
      <c r="J184" s="82"/>
      <c r="K184" s="82"/>
    </row>
    <row r="185" spans="1:12" x14ac:dyDescent="0.25">
      <c r="A185" s="82" t="s">
        <v>667</v>
      </c>
      <c r="B185" s="82" t="s">
        <v>502</v>
      </c>
      <c r="C185" s="82">
        <v>1</v>
      </c>
      <c r="D185" s="85" t="s">
        <v>517</v>
      </c>
      <c r="E185" s="82" t="s">
        <v>411</v>
      </c>
      <c r="F185" s="82" t="s">
        <v>498</v>
      </c>
      <c r="G185" s="91">
        <v>42311</v>
      </c>
      <c r="H185" s="99">
        <v>2990</v>
      </c>
      <c r="I185" s="85" t="s">
        <v>210</v>
      </c>
      <c r="J185" s="82"/>
      <c r="K185" s="82"/>
    </row>
    <row r="186" spans="1:12" ht="30" x14ac:dyDescent="0.25">
      <c r="A186" s="82" t="s">
        <v>665</v>
      </c>
      <c r="B186" s="80" t="s">
        <v>521</v>
      </c>
      <c r="C186" s="82">
        <v>1</v>
      </c>
      <c r="D186" s="85" t="s">
        <v>522</v>
      </c>
      <c r="E186" s="80" t="s">
        <v>214</v>
      </c>
      <c r="F186" s="82">
        <v>449</v>
      </c>
      <c r="G186" s="91">
        <v>42297</v>
      </c>
      <c r="H186" s="99">
        <v>3621</v>
      </c>
      <c r="I186" s="85" t="s">
        <v>210</v>
      </c>
      <c r="J186" s="82"/>
      <c r="K186" s="82"/>
    </row>
    <row r="187" spans="1:12" ht="30" x14ac:dyDescent="0.25">
      <c r="A187" s="82" t="s">
        <v>665</v>
      </c>
      <c r="B187" s="80" t="s">
        <v>523</v>
      </c>
      <c r="C187" s="82">
        <v>1</v>
      </c>
      <c r="D187" s="85" t="s">
        <v>524</v>
      </c>
      <c r="E187" s="80" t="s">
        <v>214</v>
      </c>
      <c r="F187" s="82" t="s">
        <v>525</v>
      </c>
      <c r="G187" s="91">
        <v>42303</v>
      </c>
      <c r="H187" s="99">
        <v>895</v>
      </c>
      <c r="I187" s="85" t="s">
        <v>210</v>
      </c>
      <c r="J187" s="82"/>
      <c r="K187" s="82"/>
    </row>
    <row r="188" spans="1:12" ht="30" x14ac:dyDescent="0.25">
      <c r="A188" s="82" t="s">
        <v>667</v>
      </c>
      <c r="B188" s="80" t="s">
        <v>523</v>
      </c>
      <c r="C188" s="82">
        <v>1</v>
      </c>
      <c r="D188" s="85" t="s">
        <v>527</v>
      </c>
      <c r="E188" s="80" t="s">
        <v>58</v>
      </c>
      <c r="F188" s="82" t="s">
        <v>525</v>
      </c>
      <c r="G188" s="91">
        <v>42303</v>
      </c>
      <c r="H188" s="99">
        <v>895</v>
      </c>
      <c r="I188" s="85" t="s">
        <v>210</v>
      </c>
      <c r="J188" s="82"/>
      <c r="K188" s="82"/>
    </row>
    <row r="189" spans="1:12" ht="30" x14ac:dyDescent="0.25">
      <c r="A189" s="82" t="s">
        <v>403</v>
      </c>
      <c r="B189" s="80" t="s">
        <v>523</v>
      </c>
      <c r="C189" s="82">
        <v>1</v>
      </c>
      <c r="D189" s="85" t="s">
        <v>528</v>
      </c>
      <c r="E189" s="80" t="s">
        <v>222</v>
      </c>
      <c r="F189" s="82" t="s">
        <v>525</v>
      </c>
      <c r="G189" s="91">
        <v>42303</v>
      </c>
      <c r="H189" s="99">
        <v>894.99</v>
      </c>
      <c r="I189" s="85" t="s">
        <v>210</v>
      </c>
      <c r="J189" s="82"/>
      <c r="K189" s="82"/>
    </row>
    <row r="190" spans="1:12" ht="30" x14ac:dyDescent="0.25">
      <c r="A190" s="82" t="s">
        <v>409</v>
      </c>
      <c r="B190" s="80" t="s">
        <v>529</v>
      </c>
      <c r="C190" s="82">
        <v>1</v>
      </c>
      <c r="D190" s="85" t="s">
        <v>530</v>
      </c>
      <c r="E190" s="82" t="s">
        <v>151</v>
      </c>
      <c r="F190" s="82" t="s">
        <v>531</v>
      </c>
      <c r="G190" s="91">
        <v>42335</v>
      </c>
      <c r="H190" s="99">
        <v>1199</v>
      </c>
      <c r="I190" s="85" t="s">
        <v>210</v>
      </c>
      <c r="J190" s="82"/>
      <c r="K190" s="82"/>
    </row>
    <row r="191" spans="1:12" x14ac:dyDescent="0.25">
      <c r="A191" s="82" t="s">
        <v>414</v>
      </c>
      <c r="B191" s="80" t="s">
        <v>532</v>
      </c>
      <c r="C191" s="82">
        <v>2</v>
      </c>
      <c r="D191" s="85" t="s">
        <v>533</v>
      </c>
      <c r="E191" s="80" t="s">
        <v>111</v>
      </c>
      <c r="F191" s="82" t="s">
        <v>534</v>
      </c>
      <c r="G191" s="91">
        <v>42325</v>
      </c>
      <c r="H191" s="99">
        <v>2710</v>
      </c>
      <c r="I191" s="85" t="s">
        <v>210</v>
      </c>
      <c r="J191" s="82"/>
      <c r="K191" s="82"/>
    </row>
    <row r="192" spans="1:12" x14ac:dyDescent="0.25">
      <c r="A192" s="82" t="s">
        <v>414</v>
      </c>
      <c r="B192" s="80" t="s">
        <v>508</v>
      </c>
      <c r="C192" s="82">
        <v>1</v>
      </c>
      <c r="D192" s="85" t="s">
        <v>535</v>
      </c>
      <c r="E192" s="80" t="s">
        <v>111</v>
      </c>
      <c r="F192" s="82" t="s">
        <v>534</v>
      </c>
      <c r="G192" s="91">
        <v>42325</v>
      </c>
      <c r="H192" s="99">
        <v>340</v>
      </c>
      <c r="I192" s="85" t="s">
        <v>210</v>
      </c>
      <c r="J192" s="82"/>
      <c r="K192" s="82"/>
    </row>
    <row r="193" spans="1:12" x14ac:dyDescent="0.25">
      <c r="A193" s="82" t="s">
        <v>667</v>
      </c>
      <c r="B193" s="80" t="s">
        <v>536</v>
      </c>
      <c r="C193" s="82">
        <v>1</v>
      </c>
      <c r="D193" s="85" t="s">
        <v>537</v>
      </c>
      <c r="E193" s="82" t="s">
        <v>411</v>
      </c>
      <c r="F193" s="82" t="s">
        <v>534</v>
      </c>
      <c r="G193" s="91">
        <v>42325</v>
      </c>
      <c r="H193" s="99">
        <v>649.99</v>
      </c>
      <c r="I193" s="85" t="s">
        <v>210</v>
      </c>
      <c r="J193" s="82"/>
      <c r="K193" s="82"/>
    </row>
    <row r="194" spans="1:12" x14ac:dyDescent="0.25">
      <c r="A194" s="82" t="s">
        <v>409</v>
      </c>
      <c r="B194" s="80" t="s">
        <v>538</v>
      </c>
      <c r="C194" s="82">
        <v>4</v>
      </c>
      <c r="D194" s="85" t="s">
        <v>539</v>
      </c>
      <c r="E194" s="82" t="s">
        <v>412</v>
      </c>
      <c r="F194" s="82" t="s">
        <v>540</v>
      </c>
      <c r="G194" s="91">
        <v>42352</v>
      </c>
      <c r="H194" s="99">
        <v>4620</v>
      </c>
      <c r="I194" s="85" t="s">
        <v>210</v>
      </c>
      <c r="J194" s="82"/>
      <c r="K194" s="82"/>
    </row>
    <row r="195" spans="1:12" ht="195" x14ac:dyDescent="0.25">
      <c r="A195" s="82" t="s">
        <v>229</v>
      </c>
      <c r="B195" s="80" t="s">
        <v>541</v>
      </c>
      <c r="C195" s="82">
        <v>1</v>
      </c>
      <c r="D195" s="85" t="s">
        <v>542</v>
      </c>
      <c r="E195" s="82" t="s">
        <v>8</v>
      </c>
      <c r="F195" s="82" t="s">
        <v>543</v>
      </c>
      <c r="G195" s="91">
        <v>42347</v>
      </c>
      <c r="H195" s="99">
        <v>4300.5</v>
      </c>
      <c r="I195" s="85" t="s">
        <v>210</v>
      </c>
      <c r="J195" s="82"/>
      <c r="K195" s="82"/>
    </row>
    <row r="196" spans="1:12" ht="30" x14ac:dyDescent="0.25">
      <c r="A196" s="82" t="s">
        <v>238</v>
      </c>
      <c r="B196" s="80" t="s">
        <v>546</v>
      </c>
      <c r="C196" s="82">
        <v>1</v>
      </c>
      <c r="D196" s="85" t="s">
        <v>545</v>
      </c>
      <c r="E196" s="89" t="s">
        <v>544</v>
      </c>
      <c r="F196" s="82">
        <v>45</v>
      </c>
      <c r="G196" s="91">
        <v>42348</v>
      </c>
      <c r="H196" s="99">
        <v>6032</v>
      </c>
      <c r="I196" s="85" t="s">
        <v>210</v>
      </c>
      <c r="J196" s="82"/>
      <c r="K196" s="82"/>
    </row>
    <row r="197" spans="1:12" ht="30" x14ac:dyDescent="0.25">
      <c r="A197" s="82" t="s">
        <v>229</v>
      </c>
      <c r="B197" s="80" t="s">
        <v>547</v>
      </c>
      <c r="C197" s="82">
        <v>1</v>
      </c>
      <c r="D197" s="85" t="s">
        <v>550</v>
      </c>
      <c r="E197" s="82" t="s">
        <v>8</v>
      </c>
      <c r="F197" s="82" t="s">
        <v>553</v>
      </c>
      <c r="G197" s="91">
        <v>42334</v>
      </c>
      <c r="H197" s="99">
        <v>6995</v>
      </c>
      <c r="I197" s="85" t="s">
        <v>210</v>
      </c>
      <c r="J197" s="82"/>
      <c r="K197" s="82"/>
    </row>
    <row r="198" spans="1:12" ht="30" x14ac:dyDescent="0.25">
      <c r="A198" s="82" t="s">
        <v>229</v>
      </c>
      <c r="B198" s="80" t="s">
        <v>548</v>
      </c>
      <c r="C198" s="82">
        <v>1</v>
      </c>
      <c r="D198" s="85" t="s">
        <v>551</v>
      </c>
      <c r="E198" s="82" t="s">
        <v>8</v>
      </c>
      <c r="F198" s="82" t="s">
        <v>553</v>
      </c>
      <c r="G198" s="91">
        <v>42334</v>
      </c>
      <c r="H198" s="99">
        <v>6650</v>
      </c>
      <c r="I198" s="85" t="s">
        <v>210</v>
      </c>
      <c r="J198" s="82"/>
      <c r="K198" s="82"/>
    </row>
    <row r="199" spans="1:12" ht="30" x14ac:dyDescent="0.25">
      <c r="A199" s="82" t="s">
        <v>229</v>
      </c>
      <c r="B199" s="80" t="s">
        <v>549</v>
      </c>
      <c r="C199" s="82">
        <v>1</v>
      </c>
      <c r="D199" s="85" t="s">
        <v>552</v>
      </c>
      <c r="E199" s="82" t="s">
        <v>8</v>
      </c>
      <c r="F199" s="82" t="s">
        <v>553</v>
      </c>
      <c r="G199" s="91">
        <v>42334</v>
      </c>
      <c r="H199" s="99">
        <v>7595</v>
      </c>
      <c r="I199" s="85" t="s">
        <v>210</v>
      </c>
      <c r="J199" s="82"/>
      <c r="K199" s="82"/>
    </row>
    <row r="200" spans="1:12" ht="30" x14ac:dyDescent="0.25">
      <c r="A200" s="88" t="s">
        <v>667</v>
      </c>
      <c r="B200" s="80" t="s">
        <v>554</v>
      </c>
      <c r="C200" s="82">
        <v>1</v>
      </c>
      <c r="D200" s="85" t="s">
        <v>555</v>
      </c>
      <c r="E200" s="82" t="s">
        <v>411</v>
      </c>
      <c r="F200" s="82" t="s">
        <v>534</v>
      </c>
      <c r="G200" s="91">
        <v>42325</v>
      </c>
      <c r="H200" s="90">
        <v>2190</v>
      </c>
      <c r="I200" s="85" t="s">
        <v>210</v>
      </c>
      <c r="J200" s="82"/>
      <c r="K200" s="82"/>
      <c r="L200" s="86"/>
    </row>
    <row r="201" spans="1:12" x14ac:dyDescent="0.25">
      <c r="A201" s="82" t="s">
        <v>565</v>
      </c>
      <c r="B201" s="80" t="s">
        <v>566</v>
      </c>
      <c r="C201" s="82">
        <v>1</v>
      </c>
      <c r="D201" s="85" t="s">
        <v>567</v>
      </c>
      <c r="E201" s="82" t="s">
        <v>568</v>
      </c>
      <c r="F201" s="82">
        <v>1858</v>
      </c>
      <c r="G201" s="91">
        <v>42528</v>
      </c>
      <c r="H201" s="90">
        <v>275.26</v>
      </c>
      <c r="I201" s="85" t="s">
        <v>210</v>
      </c>
      <c r="J201" s="82"/>
      <c r="K201" s="82"/>
    </row>
    <row r="202" spans="1:12" x14ac:dyDescent="0.25">
      <c r="A202" s="82" t="s">
        <v>565</v>
      </c>
      <c r="B202" s="80" t="s">
        <v>571</v>
      </c>
      <c r="C202" s="82">
        <v>1</v>
      </c>
      <c r="D202" s="85" t="s">
        <v>569</v>
      </c>
      <c r="E202" s="82" t="s">
        <v>568</v>
      </c>
      <c r="F202" s="82">
        <v>1858</v>
      </c>
      <c r="G202" s="91">
        <v>42528</v>
      </c>
      <c r="H202" s="90">
        <v>529</v>
      </c>
      <c r="I202" s="85" t="s">
        <v>210</v>
      </c>
      <c r="J202" s="82"/>
      <c r="K202" s="82"/>
    </row>
    <row r="203" spans="1:12" ht="16.5" customHeight="1" x14ac:dyDescent="0.25">
      <c r="A203" s="82" t="s">
        <v>565</v>
      </c>
      <c r="B203" s="80" t="s">
        <v>572</v>
      </c>
      <c r="C203" s="82">
        <v>1</v>
      </c>
      <c r="D203" s="85" t="s">
        <v>570</v>
      </c>
      <c r="E203" s="82" t="s">
        <v>568</v>
      </c>
      <c r="F203" s="82">
        <v>1858</v>
      </c>
      <c r="G203" s="91">
        <v>42528</v>
      </c>
      <c r="H203" s="90">
        <v>1137</v>
      </c>
      <c r="I203" s="85" t="s">
        <v>210</v>
      </c>
      <c r="J203" s="82"/>
      <c r="K203" s="82"/>
    </row>
    <row r="204" spans="1:12" x14ac:dyDescent="0.25">
      <c r="A204" s="82" t="s">
        <v>565</v>
      </c>
      <c r="B204" s="80" t="s">
        <v>573</v>
      </c>
      <c r="C204" s="82">
        <v>1</v>
      </c>
      <c r="D204" s="85" t="s">
        <v>574</v>
      </c>
      <c r="E204" s="82" t="s">
        <v>568</v>
      </c>
      <c r="F204" s="82">
        <v>1858</v>
      </c>
      <c r="G204" s="91">
        <v>42528</v>
      </c>
      <c r="H204" s="90">
        <v>507</v>
      </c>
      <c r="I204" s="85" t="s">
        <v>210</v>
      </c>
      <c r="J204" s="82"/>
      <c r="K204" s="82"/>
    </row>
    <row r="205" spans="1:12" x14ac:dyDescent="0.25">
      <c r="A205" s="82" t="s">
        <v>565</v>
      </c>
      <c r="B205" s="80" t="s">
        <v>575</v>
      </c>
      <c r="C205" s="82">
        <v>1</v>
      </c>
      <c r="D205" s="85" t="s">
        <v>576</v>
      </c>
      <c r="E205" s="82" t="s">
        <v>568</v>
      </c>
      <c r="F205" s="82">
        <v>1858</v>
      </c>
      <c r="G205" s="91">
        <v>42528</v>
      </c>
      <c r="H205" s="90">
        <v>142.1</v>
      </c>
      <c r="I205" s="85" t="s">
        <v>210</v>
      </c>
      <c r="J205" s="82"/>
      <c r="K205" s="82"/>
    </row>
    <row r="206" spans="1:12" x14ac:dyDescent="0.25">
      <c r="A206" s="82" t="s">
        <v>565</v>
      </c>
      <c r="B206" s="80" t="s">
        <v>578</v>
      </c>
      <c r="C206" s="82">
        <v>1</v>
      </c>
      <c r="D206" s="85" t="s">
        <v>577</v>
      </c>
      <c r="E206" s="82" t="s">
        <v>568</v>
      </c>
      <c r="F206" s="82">
        <v>1858</v>
      </c>
      <c r="G206" s="91">
        <v>42528</v>
      </c>
      <c r="H206" s="90">
        <v>629.29999999999995</v>
      </c>
      <c r="I206" s="85" t="s">
        <v>210</v>
      </c>
      <c r="J206" s="82"/>
      <c r="K206" s="82"/>
    </row>
    <row r="207" spans="1:12" x14ac:dyDescent="0.25">
      <c r="A207" s="82" t="s">
        <v>565</v>
      </c>
      <c r="B207" s="80" t="s">
        <v>580</v>
      </c>
      <c r="C207" s="82">
        <v>1</v>
      </c>
      <c r="D207" s="85" t="s">
        <v>579</v>
      </c>
      <c r="E207" s="82" t="s">
        <v>568</v>
      </c>
      <c r="F207" s="82">
        <v>1858</v>
      </c>
      <c r="G207" s="91">
        <v>42528</v>
      </c>
      <c r="H207" s="90">
        <v>99</v>
      </c>
      <c r="I207" s="85" t="s">
        <v>210</v>
      </c>
      <c r="J207" s="82"/>
      <c r="K207" s="82"/>
    </row>
    <row r="208" spans="1:12" ht="30" x14ac:dyDescent="0.25">
      <c r="A208" s="82" t="s">
        <v>565</v>
      </c>
      <c r="B208" s="80" t="s">
        <v>582</v>
      </c>
      <c r="C208" s="82">
        <v>1</v>
      </c>
      <c r="D208" s="85" t="s">
        <v>581</v>
      </c>
      <c r="E208" s="82" t="s">
        <v>568</v>
      </c>
      <c r="F208" s="82">
        <v>1858</v>
      </c>
      <c r="G208" s="91">
        <v>42528</v>
      </c>
      <c r="H208" s="90">
        <v>3330</v>
      </c>
      <c r="I208" s="85" t="s">
        <v>210</v>
      </c>
      <c r="J208" s="82"/>
      <c r="K208" s="82"/>
    </row>
    <row r="209" spans="1:11" ht="60" x14ac:dyDescent="0.25">
      <c r="A209" s="82" t="s">
        <v>409</v>
      </c>
      <c r="B209" s="80" t="s">
        <v>583</v>
      </c>
      <c r="C209" s="82">
        <v>1</v>
      </c>
      <c r="D209" s="85" t="s">
        <v>584</v>
      </c>
      <c r="E209" s="82" t="s">
        <v>412</v>
      </c>
      <c r="F209" s="82" t="s">
        <v>585</v>
      </c>
      <c r="G209" s="80" t="s">
        <v>586</v>
      </c>
      <c r="H209" s="90">
        <v>893.2</v>
      </c>
      <c r="I209" s="85" t="s">
        <v>210</v>
      </c>
      <c r="J209" s="82"/>
      <c r="K209" s="82"/>
    </row>
    <row r="210" spans="1:11" ht="60" x14ac:dyDescent="0.25">
      <c r="A210" s="82" t="s">
        <v>409</v>
      </c>
      <c r="B210" s="80" t="s">
        <v>583</v>
      </c>
      <c r="C210" s="82">
        <v>1</v>
      </c>
      <c r="D210" s="85" t="s">
        <v>587</v>
      </c>
      <c r="E210" s="82" t="s">
        <v>412</v>
      </c>
      <c r="F210" s="82" t="s">
        <v>585</v>
      </c>
      <c r="G210" s="80" t="s">
        <v>586</v>
      </c>
      <c r="H210" s="90">
        <v>893.2</v>
      </c>
      <c r="I210" s="85" t="s">
        <v>210</v>
      </c>
      <c r="J210" s="82"/>
      <c r="K210" s="82"/>
    </row>
    <row r="211" spans="1:11" ht="60" x14ac:dyDescent="0.25">
      <c r="A211" s="82" t="s">
        <v>409</v>
      </c>
      <c r="B211" s="80" t="s">
        <v>583</v>
      </c>
      <c r="C211" s="82">
        <v>1</v>
      </c>
      <c r="D211" s="85" t="s">
        <v>588</v>
      </c>
      <c r="E211" s="82" t="s">
        <v>412</v>
      </c>
      <c r="F211" s="82" t="s">
        <v>585</v>
      </c>
      <c r="G211" s="80" t="s">
        <v>586</v>
      </c>
      <c r="H211" s="90">
        <v>893.2</v>
      </c>
      <c r="I211" s="85" t="s">
        <v>210</v>
      </c>
      <c r="J211" s="82"/>
      <c r="K211" s="82"/>
    </row>
    <row r="212" spans="1:11" ht="60" x14ac:dyDescent="0.25">
      <c r="A212" s="82" t="s">
        <v>409</v>
      </c>
      <c r="B212" s="80" t="s">
        <v>583</v>
      </c>
      <c r="C212" s="82">
        <v>1</v>
      </c>
      <c r="D212" s="85" t="s">
        <v>589</v>
      </c>
      <c r="E212" s="82" t="s">
        <v>412</v>
      </c>
      <c r="F212" s="82" t="s">
        <v>585</v>
      </c>
      <c r="G212" s="80" t="s">
        <v>586</v>
      </c>
      <c r="H212" s="90">
        <v>893.2</v>
      </c>
      <c r="I212" s="85" t="s">
        <v>210</v>
      </c>
      <c r="J212" s="82"/>
      <c r="K212" s="82"/>
    </row>
    <row r="213" spans="1:11" ht="60" x14ac:dyDescent="0.25">
      <c r="A213" s="82" t="s">
        <v>409</v>
      </c>
      <c r="B213" s="80" t="s">
        <v>583</v>
      </c>
      <c r="C213" s="82">
        <v>1</v>
      </c>
      <c r="D213" s="85" t="s">
        <v>590</v>
      </c>
      <c r="E213" s="82" t="s">
        <v>412</v>
      </c>
      <c r="F213" s="82" t="s">
        <v>585</v>
      </c>
      <c r="G213" s="80" t="s">
        <v>586</v>
      </c>
      <c r="H213" s="90">
        <v>893.2</v>
      </c>
      <c r="I213" s="85" t="s">
        <v>210</v>
      </c>
      <c r="J213" s="82"/>
      <c r="K213" s="82"/>
    </row>
    <row r="214" spans="1:11" ht="30" x14ac:dyDescent="0.25">
      <c r="A214" s="82" t="s">
        <v>238</v>
      </c>
      <c r="B214" s="80" t="s">
        <v>624</v>
      </c>
      <c r="C214" s="82">
        <v>1</v>
      </c>
      <c r="D214" s="85" t="s">
        <v>591</v>
      </c>
      <c r="E214" s="82" t="s">
        <v>592</v>
      </c>
      <c r="F214" s="82" t="s">
        <v>593</v>
      </c>
      <c r="G214" s="91">
        <v>42547</v>
      </c>
      <c r="H214" s="90">
        <v>9999</v>
      </c>
      <c r="I214" s="85" t="s">
        <v>210</v>
      </c>
      <c r="J214" s="82"/>
      <c r="K214" s="82"/>
    </row>
    <row r="215" spans="1:11" x14ac:dyDescent="0.25">
      <c r="A215" s="82" t="s">
        <v>397</v>
      </c>
      <c r="B215" s="80" t="s">
        <v>594</v>
      </c>
      <c r="C215" s="82">
        <v>1</v>
      </c>
      <c r="D215" s="85" t="s">
        <v>595</v>
      </c>
      <c r="E215" s="82" t="s">
        <v>596</v>
      </c>
      <c r="F215" s="82" t="s">
        <v>597</v>
      </c>
      <c r="G215" s="91">
        <v>42545</v>
      </c>
      <c r="H215" s="90">
        <v>64114.13</v>
      </c>
      <c r="I215" s="85" t="s">
        <v>210</v>
      </c>
      <c r="J215" s="82"/>
      <c r="K215" s="82"/>
    </row>
    <row r="216" spans="1:11" x14ac:dyDescent="0.25">
      <c r="A216" s="82" t="s">
        <v>397</v>
      </c>
      <c r="B216" s="80" t="s">
        <v>599</v>
      </c>
      <c r="C216" s="82">
        <v>1</v>
      </c>
      <c r="D216" s="85" t="s">
        <v>598</v>
      </c>
      <c r="E216" s="82" t="s">
        <v>596</v>
      </c>
      <c r="F216" s="82" t="s">
        <v>600</v>
      </c>
      <c r="G216" s="91">
        <v>42552</v>
      </c>
      <c r="H216" s="90">
        <v>8091</v>
      </c>
      <c r="I216" s="85" t="s">
        <v>210</v>
      </c>
      <c r="J216" s="82"/>
      <c r="K216" s="82"/>
    </row>
    <row r="217" spans="1:11" x14ac:dyDescent="0.25">
      <c r="A217" s="82" t="s">
        <v>397</v>
      </c>
      <c r="B217" s="80" t="s">
        <v>602</v>
      </c>
      <c r="C217" s="82">
        <v>1</v>
      </c>
      <c r="D217" s="85" t="s">
        <v>601</v>
      </c>
      <c r="E217" s="82" t="s">
        <v>596</v>
      </c>
      <c r="F217" s="82" t="s">
        <v>600</v>
      </c>
      <c r="G217" s="91">
        <v>42552</v>
      </c>
      <c r="H217" s="90">
        <v>11996.72</v>
      </c>
      <c r="I217" s="85" t="s">
        <v>210</v>
      </c>
      <c r="J217" s="82"/>
      <c r="K217" s="82"/>
    </row>
    <row r="218" spans="1:11" ht="30" x14ac:dyDescent="0.25">
      <c r="A218" s="82" t="s">
        <v>414</v>
      </c>
      <c r="B218" s="80" t="s">
        <v>603</v>
      </c>
      <c r="C218" s="82">
        <v>1</v>
      </c>
      <c r="D218" s="85" t="s">
        <v>604</v>
      </c>
      <c r="E218" s="82" t="s">
        <v>111</v>
      </c>
      <c r="F218" s="82" t="s">
        <v>605</v>
      </c>
      <c r="G218" s="91">
        <v>42552</v>
      </c>
      <c r="H218" s="90">
        <v>986</v>
      </c>
      <c r="I218" s="85" t="s">
        <v>210</v>
      </c>
      <c r="J218" s="82"/>
      <c r="K218" s="82"/>
    </row>
    <row r="219" spans="1:11" ht="30" x14ac:dyDescent="0.25">
      <c r="A219" s="82" t="s">
        <v>402</v>
      </c>
      <c r="B219" s="80" t="s">
        <v>603</v>
      </c>
      <c r="C219" s="82">
        <v>1</v>
      </c>
      <c r="D219" s="85" t="s">
        <v>606</v>
      </c>
      <c r="E219" s="82" t="s">
        <v>111</v>
      </c>
      <c r="F219" s="82" t="s">
        <v>605</v>
      </c>
      <c r="G219" s="91">
        <v>42552</v>
      </c>
      <c r="H219" s="90">
        <v>986</v>
      </c>
      <c r="I219" s="85" t="s">
        <v>210</v>
      </c>
      <c r="J219" s="82"/>
      <c r="K219" s="82"/>
    </row>
    <row r="220" spans="1:11" ht="30" x14ac:dyDescent="0.25">
      <c r="A220" s="82" t="s">
        <v>405</v>
      </c>
      <c r="B220" s="80" t="s">
        <v>603</v>
      </c>
      <c r="C220" s="82">
        <v>1</v>
      </c>
      <c r="D220" s="85" t="s">
        <v>607</v>
      </c>
      <c r="E220" s="82" t="s">
        <v>96</v>
      </c>
      <c r="F220" s="82" t="s">
        <v>605</v>
      </c>
      <c r="G220" s="91">
        <v>42552</v>
      </c>
      <c r="H220" s="90">
        <v>986</v>
      </c>
      <c r="I220" s="85" t="s">
        <v>210</v>
      </c>
      <c r="J220" s="82"/>
      <c r="K220" s="82"/>
    </row>
    <row r="221" spans="1:11" ht="30" x14ac:dyDescent="0.25">
      <c r="A221" s="82" t="s">
        <v>406</v>
      </c>
      <c r="B221" s="80" t="s">
        <v>603</v>
      </c>
      <c r="C221" s="82">
        <v>1</v>
      </c>
      <c r="D221" s="85" t="s">
        <v>608</v>
      </c>
      <c r="E221" s="82" t="s">
        <v>96</v>
      </c>
      <c r="F221" s="82" t="s">
        <v>605</v>
      </c>
      <c r="G221" s="91">
        <v>42552</v>
      </c>
      <c r="H221" s="90">
        <v>986</v>
      </c>
      <c r="I221" s="85" t="s">
        <v>210</v>
      </c>
      <c r="J221" s="82"/>
      <c r="K221" s="82"/>
    </row>
    <row r="222" spans="1:11" ht="30" x14ac:dyDescent="0.25">
      <c r="A222" s="82" t="s">
        <v>416</v>
      </c>
      <c r="B222" s="80" t="s">
        <v>603</v>
      </c>
      <c r="C222" s="82">
        <v>1</v>
      </c>
      <c r="D222" s="85" t="s">
        <v>609</v>
      </c>
      <c r="E222" s="82" t="s">
        <v>96</v>
      </c>
      <c r="F222" s="82" t="s">
        <v>605</v>
      </c>
      <c r="G222" s="91">
        <v>42552</v>
      </c>
      <c r="H222" s="90">
        <v>986</v>
      </c>
      <c r="I222" s="85" t="s">
        <v>210</v>
      </c>
      <c r="J222" s="82"/>
      <c r="K222" s="82"/>
    </row>
    <row r="223" spans="1:11" ht="30" x14ac:dyDescent="0.25">
      <c r="A223" s="82" t="s">
        <v>403</v>
      </c>
      <c r="B223" s="80" t="s">
        <v>603</v>
      </c>
      <c r="C223" s="82">
        <v>1</v>
      </c>
      <c r="D223" s="85" t="s">
        <v>610</v>
      </c>
      <c r="E223" s="82" t="s">
        <v>222</v>
      </c>
      <c r="F223" s="82" t="s">
        <v>605</v>
      </c>
      <c r="G223" s="91">
        <v>42552</v>
      </c>
      <c r="H223" s="90">
        <v>986</v>
      </c>
      <c r="I223" s="85" t="s">
        <v>210</v>
      </c>
      <c r="J223" s="82"/>
      <c r="K223" s="82"/>
    </row>
    <row r="224" spans="1:11" ht="30" x14ac:dyDescent="0.25">
      <c r="A224" s="82" t="s">
        <v>399</v>
      </c>
      <c r="B224" s="80" t="s">
        <v>603</v>
      </c>
      <c r="C224" s="82">
        <v>1</v>
      </c>
      <c r="D224" s="85" t="s">
        <v>611</v>
      </c>
      <c r="E224" s="82" t="s">
        <v>222</v>
      </c>
      <c r="F224" s="82" t="s">
        <v>605</v>
      </c>
      <c r="G224" s="91">
        <v>42552</v>
      </c>
      <c r="H224" s="90">
        <v>986</v>
      </c>
      <c r="I224" s="85" t="s">
        <v>210</v>
      </c>
      <c r="J224" s="82"/>
      <c r="K224" s="82"/>
    </row>
    <row r="225" spans="1:11" ht="30" x14ac:dyDescent="0.25">
      <c r="A225" s="82" t="s">
        <v>397</v>
      </c>
      <c r="B225" s="80" t="s">
        <v>603</v>
      </c>
      <c r="C225" s="82">
        <v>1</v>
      </c>
      <c r="D225" s="85" t="s">
        <v>612</v>
      </c>
      <c r="E225" s="82" t="s">
        <v>278</v>
      </c>
      <c r="F225" s="82" t="s">
        <v>605</v>
      </c>
      <c r="G225" s="91">
        <v>42552</v>
      </c>
      <c r="H225" s="90">
        <v>986</v>
      </c>
      <c r="I225" s="85" t="s">
        <v>210</v>
      </c>
      <c r="J225" s="82"/>
      <c r="K225" s="82"/>
    </row>
    <row r="226" spans="1:11" ht="30" x14ac:dyDescent="0.25">
      <c r="A226" s="82" t="s">
        <v>398</v>
      </c>
      <c r="B226" s="80" t="s">
        <v>603</v>
      </c>
      <c r="C226" s="82">
        <v>1</v>
      </c>
      <c r="D226" s="85" t="s">
        <v>613</v>
      </c>
      <c r="E226" s="82" t="s">
        <v>102</v>
      </c>
      <c r="F226" s="82" t="s">
        <v>605</v>
      </c>
      <c r="G226" s="91">
        <v>42552</v>
      </c>
      <c r="H226" s="90">
        <v>986</v>
      </c>
      <c r="I226" s="85" t="s">
        <v>210</v>
      </c>
      <c r="J226" s="82"/>
      <c r="K226" s="82"/>
    </row>
    <row r="227" spans="1:11" ht="30" x14ac:dyDescent="0.25">
      <c r="A227" s="82" t="s">
        <v>404</v>
      </c>
      <c r="B227" s="80" t="s">
        <v>603</v>
      </c>
      <c r="C227" s="82">
        <v>1</v>
      </c>
      <c r="D227" s="85" t="s">
        <v>614</v>
      </c>
      <c r="E227" s="82" t="s">
        <v>102</v>
      </c>
      <c r="F227" s="82" t="s">
        <v>605</v>
      </c>
      <c r="G227" s="91">
        <v>42552</v>
      </c>
      <c r="H227" s="90">
        <v>986</v>
      </c>
      <c r="I227" s="85" t="s">
        <v>210</v>
      </c>
      <c r="J227" s="82"/>
      <c r="K227" s="82"/>
    </row>
    <row r="228" spans="1:11" ht="30" x14ac:dyDescent="0.25">
      <c r="A228" s="82" t="s">
        <v>666</v>
      </c>
      <c r="B228" s="80" t="s">
        <v>603</v>
      </c>
      <c r="C228" s="82">
        <v>1</v>
      </c>
      <c r="D228" s="85" t="s">
        <v>615</v>
      </c>
      <c r="E228" s="82" t="s">
        <v>142</v>
      </c>
      <c r="F228" s="82" t="s">
        <v>605</v>
      </c>
      <c r="G228" s="91">
        <v>42552</v>
      </c>
      <c r="H228" s="90">
        <v>986</v>
      </c>
      <c r="I228" s="85" t="s">
        <v>210</v>
      </c>
      <c r="J228" s="82"/>
      <c r="K228" s="82"/>
    </row>
    <row r="229" spans="1:11" ht="30" x14ac:dyDescent="0.25">
      <c r="A229" s="82" t="s">
        <v>620</v>
      </c>
      <c r="B229" s="80" t="s">
        <v>603</v>
      </c>
      <c r="C229" s="82">
        <v>1</v>
      </c>
      <c r="D229" s="85" t="s">
        <v>616</v>
      </c>
      <c r="E229" s="82" t="s">
        <v>623</v>
      </c>
      <c r="F229" s="82" t="s">
        <v>605</v>
      </c>
      <c r="G229" s="91">
        <v>42552</v>
      </c>
      <c r="H229" s="90">
        <v>986</v>
      </c>
      <c r="I229" s="85" t="s">
        <v>210</v>
      </c>
      <c r="J229" s="82"/>
      <c r="K229" s="82"/>
    </row>
    <row r="230" spans="1:11" ht="30" x14ac:dyDescent="0.25">
      <c r="A230" s="82" t="s">
        <v>621</v>
      </c>
      <c r="B230" s="80" t="s">
        <v>603</v>
      </c>
      <c r="C230" s="82">
        <v>1</v>
      </c>
      <c r="D230" s="85" t="s">
        <v>617</v>
      </c>
      <c r="E230" s="82" t="s">
        <v>623</v>
      </c>
      <c r="F230" s="82" t="s">
        <v>605</v>
      </c>
      <c r="G230" s="91">
        <v>42552</v>
      </c>
      <c r="H230" s="90">
        <v>986</v>
      </c>
      <c r="I230" s="85" t="s">
        <v>210</v>
      </c>
      <c r="J230" s="82"/>
      <c r="K230" s="82"/>
    </row>
    <row r="231" spans="1:11" ht="30" x14ac:dyDescent="0.25">
      <c r="A231" s="82" t="s">
        <v>409</v>
      </c>
      <c r="B231" s="80" t="s">
        <v>603</v>
      </c>
      <c r="C231" s="82">
        <v>1</v>
      </c>
      <c r="D231" s="85" t="s">
        <v>618</v>
      </c>
      <c r="E231" s="82" t="s">
        <v>412</v>
      </c>
      <c r="F231" s="82" t="s">
        <v>605</v>
      </c>
      <c r="G231" s="91">
        <v>42552</v>
      </c>
      <c r="H231" s="90">
        <v>986</v>
      </c>
      <c r="I231" s="85" t="s">
        <v>210</v>
      </c>
      <c r="J231" s="82"/>
      <c r="K231" s="82"/>
    </row>
    <row r="232" spans="1:11" ht="30" x14ac:dyDescent="0.25">
      <c r="A232" s="82" t="s">
        <v>622</v>
      </c>
      <c r="B232" s="80" t="s">
        <v>603</v>
      </c>
      <c r="C232" s="82">
        <v>1</v>
      </c>
      <c r="D232" s="85" t="s">
        <v>619</v>
      </c>
      <c r="E232" s="82" t="s">
        <v>412</v>
      </c>
      <c r="F232" s="82" t="s">
        <v>605</v>
      </c>
      <c r="G232" s="91">
        <v>42552</v>
      </c>
      <c r="H232" s="90">
        <v>986</v>
      </c>
      <c r="I232" s="85" t="s">
        <v>210</v>
      </c>
      <c r="J232" s="82"/>
      <c r="K232" s="82"/>
    </row>
    <row r="233" spans="1:11" ht="30" x14ac:dyDescent="0.25">
      <c r="A233" s="82" t="s">
        <v>626</v>
      </c>
      <c r="B233" s="80" t="s">
        <v>627</v>
      </c>
      <c r="C233" s="82">
        <v>1</v>
      </c>
      <c r="D233" s="85" t="s">
        <v>625</v>
      </c>
      <c r="E233" s="89" t="s">
        <v>544</v>
      </c>
      <c r="F233" s="82">
        <v>203</v>
      </c>
      <c r="G233" s="91">
        <v>42576</v>
      </c>
      <c r="H233" s="90">
        <v>1148.4000000000001</v>
      </c>
      <c r="I233" s="85" t="s">
        <v>210</v>
      </c>
      <c r="J233" s="82"/>
      <c r="K233" s="82"/>
    </row>
    <row r="234" spans="1:11" x14ac:dyDescent="0.25">
      <c r="A234" s="82" t="s">
        <v>399</v>
      </c>
      <c r="B234" s="80" t="s">
        <v>633</v>
      </c>
      <c r="C234" s="82">
        <v>1</v>
      </c>
      <c r="D234" s="85" t="s">
        <v>628</v>
      </c>
      <c r="E234" s="82" t="s">
        <v>222</v>
      </c>
      <c r="F234" s="82">
        <v>23571950</v>
      </c>
      <c r="G234" s="91">
        <v>42612</v>
      </c>
      <c r="H234" s="90">
        <v>579</v>
      </c>
      <c r="I234" s="85" t="s">
        <v>210</v>
      </c>
      <c r="J234" s="82"/>
      <c r="K234" s="82"/>
    </row>
    <row r="235" spans="1:11" x14ac:dyDescent="0.25">
      <c r="A235" s="82" t="s">
        <v>208</v>
      </c>
      <c r="B235" s="93" t="s">
        <v>792</v>
      </c>
      <c r="C235" s="82">
        <v>1</v>
      </c>
      <c r="D235" s="85" t="s">
        <v>629</v>
      </c>
      <c r="E235" s="82" t="s">
        <v>8</v>
      </c>
      <c r="F235" s="82">
        <v>23571950</v>
      </c>
      <c r="G235" s="91">
        <v>42612</v>
      </c>
      <c r="H235" s="90">
        <v>3999.2</v>
      </c>
      <c r="I235" s="85" t="s">
        <v>210</v>
      </c>
      <c r="J235" s="82"/>
      <c r="K235" s="82"/>
    </row>
    <row r="236" spans="1:11" x14ac:dyDescent="0.25">
      <c r="A236" s="82" t="s">
        <v>237</v>
      </c>
      <c r="B236" s="80" t="s">
        <v>631</v>
      </c>
      <c r="C236" s="82">
        <v>1</v>
      </c>
      <c r="D236" s="85" t="s">
        <v>630</v>
      </c>
      <c r="E236" s="82" t="s">
        <v>214</v>
      </c>
      <c r="F236" s="82" t="s">
        <v>632</v>
      </c>
      <c r="G236" s="91">
        <v>42628</v>
      </c>
      <c r="H236" s="90">
        <v>216200</v>
      </c>
      <c r="I236" s="85" t="s">
        <v>210</v>
      </c>
      <c r="J236" s="82"/>
      <c r="K236" s="82"/>
    </row>
    <row r="237" spans="1:11" x14ac:dyDescent="0.25">
      <c r="A237" s="82" t="s">
        <v>237</v>
      </c>
      <c r="B237" s="80" t="s">
        <v>634</v>
      </c>
      <c r="C237" s="82">
        <v>5</v>
      </c>
      <c r="D237" s="85" t="s">
        <v>635</v>
      </c>
      <c r="E237" s="82" t="s">
        <v>214</v>
      </c>
      <c r="F237" s="82" t="s">
        <v>636</v>
      </c>
      <c r="G237" s="91">
        <v>42637</v>
      </c>
      <c r="H237" s="90">
        <v>15834</v>
      </c>
      <c r="I237" s="85" t="s">
        <v>210</v>
      </c>
      <c r="J237" s="82"/>
      <c r="K237" s="82"/>
    </row>
    <row r="238" spans="1:11" x14ac:dyDescent="0.25">
      <c r="A238" s="82" t="s">
        <v>237</v>
      </c>
      <c r="B238" s="80" t="s">
        <v>637</v>
      </c>
      <c r="C238" s="82">
        <v>5</v>
      </c>
      <c r="D238" s="85" t="s">
        <v>638</v>
      </c>
      <c r="E238" s="82" t="s">
        <v>214</v>
      </c>
      <c r="F238" s="82" t="s">
        <v>636</v>
      </c>
      <c r="G238" s="91">
        <v>42637</v>
      </c>
      <c r="H238" s="90">
        <v>3190</v>
      </c>
      <c r="I238" s="85" t="s">
        <v>210</v>
      </c>
      <c r="J238" s="82"/>
      <c r="K238" s="82"/>
    </row>
    <row r="239" spans="1:11" x14ac:dyDescent="0.25">
      <c r="A239" s="82" t="s">
        <v>237</v>
      </c>
      <c r="B239" s="80" t="s">
        <v>639</v>
      </c>
      <c r="C239" s="82">
        <v>1</v>
      </c>
      <c r="D239" s="85" t="s">
        <v>640</v>
      </c>
      <c r="E239" s="82" t="s">
        <v>214</v>
      </c>
      <c r="F239" s="82" t="s">
        <v>636</v>
      </c>
      <c r="G239" s="91">
        <v>42637</v>
      </c>
      <c r="H239" s="90">
        <v>4638.84</v>
      </c>
      <c r="I239" s="85" t="s">
        <v>210</v>
      </c>
      <c r="J239" s="82"/>
      <c r="K239" s="82"/>
    </row>
    <row r="240" spans="1:11" x14ac:dyDescent="0.25">
      <c r="A240" s="82" t="s">
        <v>237</v>
      </c>
      <c r="B240" s="80" t="s">
        <v>641</v>
      </c>
      <c r="C240" s="82">
        <v>3</v>
      </c>
      <c r="D240" s="85" t="s">
        <v>642</v>
      </c>
      <c r="E240" s="82" t="s">
        <v>214</v>
      </c>
      <c r="F240" s="82" t="s">
        <v>636</v>
      </c>
      <c r="G240" s="91">
        <v>42637</v>
      </c>
      <c r="H240" s="90">
        <v>932.64</v>
      </c>
      <c r="I240" s="85" t="s">
        <v>210</v>
      </c>
      <c r="J240" s="82"/>
      <c r="K240" s="82"/>
    </row>
    <row r="241" spans="1:11" ht="30" x14ac:dyDescent="0.25">
      <c r="A241" s="82" t="s">
        <v>397</v>
      </c>
      <c r="B241" s="80" t="s">
        <v>643</v>
      </c>
      <c r="C241" s="82">
        <v>1</v>
      </c>
      <c r="D241" s="85" t="s">
        <v>644</v>
      </c>
      <c r="E241" s="82" t="s">
        <v>75</v>
      </c>
      <c r="F241" s="82" t="s">
        <v>645</v>
      </c>
      <c r="G241" s="91">
        <v>42656</v>
      </c>
      <c r="H241" s="90">
        <v>5034.8500000000004</v>
      </c>
      <c r="I241" s="85" t="s">
        <v>210</v>
      </c>
      <c r="J241" s="82"/>
      <c r="K241" s="82"/>
    </row>
    <row r="242" spans="1:11" x14ac:dyDescent="0.25">
      <c r="A242" s="82" t="s">
        <v>237</v>
      </c>
      <c r="B242" s="80" t="s">
        <v>664</v>
      </c>
      <c r="C242" s="82">
        <v>1</v>
      </c>
      <c r="D242" s="85" t="s">
        <v>651</v>
      </c>
      <c r="E242" s="82" t="s">
        <v>214</v>
      </c>
      <c r="F242" s="82" t="s">
        <v>657</v>
      </c>
      <c r="G242" s="91">
        <v>42663</v>
      </c>
      <c r="H242" s="90">
        <v>4582</v>
      </c>
      <c r="I242" s="85" t="s">
        <v>210</v>
      </c>
      <c r="J242" s="82"/>
      <c r="K242" s="82"/>
    </row>
    <row r="243" spans="1:11" x14ac:dyDescent="0.25">
      <c r="A243" s="82" t="s">
        <v>409</v>
      </c>
      <c r="B243" s="80" t="s">
        <v>646</v>
      </c>
      <c r="C243" s="82">
        <v>2</v>
      </c>
      <c r="D243" s="85" t="s">
        <v>652</v>
      </c>
      <c r="E243" s="82" t="s">
        <v>658</v>
      </c>
      <c r="F243" s="82" t="s">
        <v>659</v>
      </c>
      <c r="G243" s="91">
        <v>42677</v>
      </c>
      <c r="H243" s="90">
        <v>9915.64</v>
      </c>
      <c r="I243" s="85" t="s">
        <v>210</v>
      </c>
      <c r="J243" s="82"/>
      <c r="K243" s="82"/>
    </row>
    <row r="244" spans="1:11" x14ac:dyDescent="0.25">
      <c r="A244" s="82" t="s">
        <v>409</v>
      </c>
      <c r="B244" s="80" t="s">
        <v>647</v>
      </c>
      <c r="C244" s="82">
        <v>1</v>
      </c>
      <c r="D244" s="85" t="s">
        <v>653</v>
      </c>
      <c r="E244" s="82" t="s">
        <v>658</v>
      </c>
      <c r="F244" s="82" t="s">
        <v>660</v>
      </c>
      <c r="G244" s="91">
        <v>42692</v>
      </c>
      <c r="H244" s="90">
        <v>8395.5</v>
      </c>
      <c r="I244" s="85" t="s">
        <v>210</v>
      </c>
      <c r="J244" s="82"/>
      <c r="K244" s="82"/>
    </row>
    <row r="245" spans="1:11" x14ac:dyDescent="0.25">
      <c r="A245" s="82" t="s">
        <v>414</v>
      </c>
      <c r="B245" s="80" t="s">
        <v>648</v>
      </c>
      <c r="C245" s="82">
        <v>1</v>
      </c>
      <c r="D245" s="85" t="s">
        <v>654</v>
      </c>
      <c r="E245" s="82" t="s">
        <v>111</v>
      </c>
      <c r="F245" s="82" t="s">
        <v>661</v>
      </c>
      <c r="G245" s="91">
        <v>42704</v>
      </c>
      <c r="H245" s="90">
        <v>16369.72</v>
      </c>
      <c r="I245" s="85" t="s">
        <v>210</v>
      </c>
      <c r="J245" s="82"/>
      <c r="K245" s="82"/>
    </row>
    <row r="246" spans="1:11" x14ac:dyDescent="0.25">
      <c r="A246" s="82" t="s">
        <v>414</v>
      </c>
      <c r="B246" s="80" t="s">
        <v>649</v>
      </c>
      <c r="C246" s="82">
        <v>1</v>
      </c>
      <c r="D246" s="85" t="s">
        <v>655</v>
      </c>
      <c r="E246" s="82" t="s">
        <v>111</v>
      </c>
      <c r="F246" s="82" t="s">
        <v>661</v>
      </c>
      <c r="G246" s="91">
        <v>42704</v>
      </c>
      <c r="H246" s="90">
        <v>8630.2900000000009</v>
      </c>
      <c r="I246" s="85" t="s">
        <v>210</v>
      </c>
      <c r="J246" s="82"/>
      <c r="K246" s="82"/>
    </row>
    <row r="247" spans="1:11" x14ac:dyDescent="0.25">
      <c r="A247" s="82" t="s">
        <v>409</v>
      </c>
      <c r="B247" s="80" t="s">
        <v>650</v>
      </c>
      <c r="C247" s="82">
        <v>1</v>
      </c>
      <c r="D247" s="85" t="s">
        <v>656</v>
      </c>
      <c r="E247" s="82" t="s">
        <v>662</v>
      </c>
      <c r="F247" s="82" t="s">
        <v>663</v>
      </c>
      <c r="G247" s="91">
        <v>42737</v>
      </c>
      <c r="H247" s="90">
        <v>1450</v>
      </c>
      <c r="I247" s="85" t="s">
        <v>210</v>
      </c>
      <c r="J247" s="82"/>
      <c r="K247" s="82"/>
    </row>
    <row r="248" spans="1:11" x14ac:dyDescent="0.25">
      <c r="A248" s="82" t="s">
        <v>229</v>
      </c>
      <c r="B248" s="80" t="s">
        <v>669</v>
      </c>
      <c r="C248" s="82">
        <v>1</v>
      </c>
      <c r="D248" s="85" t="s">
        <v>668</v>
      </c>
      <c r="E248" s="82" t="s">
        <v>8</v>
      </c>
      <c r="F248" s="82" t="s">
        <v>670</v>
      </c>
      <c r="G248" s="91">
        <v>42818</v>
      </c>
      <c r="H248" s="90">
        <v>4350</v>
      </c>
      <c r="I248" s="85" t="s">
        <v>210</v>
      </c>
      <c r="J248" s="82"/>
      <c r="K248" s="82"/>
    </row>
    <row r="249" spans="1:11" ht="30" x14ac:dyDescent="0.25">
      <c r="A249" s="82" t="s">
        <v>229</v>
      </c>
      <c r="B249" s="80" t="s">
        <v>672</v>
      </c>
      <c r="C249" s="82">
        <v>1</v>
      </c>
      <c r="D249" s="85" t="s">
        <v>671</v>
      </c>
      <c r="E249" s="82" t="s">
        <v>8</v>
      </c>
      <c r="F249" s="82" t="s">
        <v>670</v>
      </c>
      <c r="G249" s="91">
        <v>42818</v>
      </c>
      <c r="H249" s="90">
        <v>8570</v>
      </c>
      <c r="I249" s="85" t="s">
        <v>210</v>
      </c>
      <c r="J249" s="82"/>
      <c r="K249" s="82"/>
    </row>
    <row r="250" spans="1:11" ht="30" x14ac:dyDescent="0.25">
      <c r="A250" s="82" t="s">
        <v>229</v>
      </c>
      <c r="B250" s="80" t="s">
        <v>673</v>
      </c>
      <c r="C250" s="82">
        <v>1</v>
      </c>
      <c r="D250" s="85" t="s">
        <v>674</v>
      </c>
      <c r="E250" s="82" t="s">
        <v>8</v>
      </c>
      <c r="F250" s="82" t="s">
        <v>670</v>
      </c>
      <c r="G250" s="91">
        <v>42818</v>
      </c>
      <c r="H250" s="90">
        <v>1798</v>
      </c>
      <c r="I250" s="85" t="s">
        <v>210</v>
      </c>
      <c r="J250" s="82"/>
      <c r="K250" s="82"/>
    </row>
    <row r="251" spans="1:11" ht="75" x14ac:dyDescent="0.25">
      <c r="A251" s="92" t="s">
        <v>208</v>
      </c>
      <c r="B251" s="93" t="s">
        <v>682</v>
      </c>
      <c r="C251" s="82">
        <v>1</v>
      </c>
      <c r="D251" s="98" t="s">
        <v>677</v>
      </c>
      <c r="E251" s="82" t="s">
        <v>8</v>
      </c>
      <c r="F251" s="92" t="s">
        <v>678</v>
      </c>
      <c r="G251" s="91">
        <v>43017</v>
      </c>
      <c r="H251" s="94">
        <v>25086.16</v>
      </c>
      <c r="I251" s="98" t="s">
        <v>210</v>
      </c>
      <c r="J251" s="82"/>
      <c r="K251" s="82"/>
    </row>
    <row r="252" spans="1:11" x14ac:dyDescent="0.25">
      <c r="A252" s="92" t="s">
        <v>208</v>
      </c>
      <c r="B252" s="93" t="s">
        <v>680</v>
      </c>
      <c r="C252" s="82">
        <v>1</v>
      </c>
      <c r="D252" s="98" t="s">
        <v>679</v>
      </c>
      <c r="E252" s="82" t="s">
        <v>8</v>
      </c>
      <c r="F252" s="92" t="s">
        <v>678</v>
      </c>
      <c r="G252" s="91">
        <v>43017</v>
      </c>
      <c r="H252" s="94">
        <v>2865.2</v>
      </c>
      <c r="I252" s="98" t="s">
        <v>210</v>
      </c>
      <c r="J252" s="82"/>
      <c r="K252" s="82"/>
    </row>
    <row r="253" spans="1:11" x14ac:dyDescent="0.25">
      <c r="A253" s="92" t="s">
        <v>229</v>
      </c>
      <c r="B253" s="93" t="s">
        <v>680</v>
      </c>
      <c r="C253" s="82">
        <v>1</v>
      </c>
      <c r="D253" s="98" t="s">
        <v>681</v>
      </c>
      <c r="E253" s="82" t="s">
        <v>8</v>
      </c>
      <c r="F253" s="92" t="s">
        <v>678</v>
      </c>
      <c r="G253" s="91">
        <v>43017</v>
      </c>
      <c r="H253" s="94">
        <v>2865.2</v>
      </c>
      <c r="I253" s="98" t="s">
        <v>210</v>
      </c>
      <c r="J253" s="82"/>
      <c r="K253" s="82"/>
    </row>
    <row r="254" spans="1:11" ht="30" x14ac:dyDescent="0.25">
      <c r="A254" s="92" t="s">
        <v>237</v>
      </c>
      <c r="B254" s="93" t="s">
        <v>683</v>
      </c>
      <c r="C254" s="82">
        <v>1</v>
      </c>
      <c r="D254" s="98" t="s">
        <v>684</v>
      </c>
      <c r="E254" s="92" t="s">
        <v>214</v>
      </c>
      <c r="F254" s="92" t="s">
        <v>685</v>
      </c>
      <c r="G254" s="91">
        <v>43018</v>
      </c>
      <c r="H254" s="94">
        <v>5800</v>
      </c>
      <c r="I254" s="98" t="s">
        <v>210</v>
      </c>
      <c r="J254" s="82"/>
      <c r="K254" s="82"/>
    </row>
    <row r="255" spans="1:11" ht="75" x14ac:dyDescent="0.25">
      <c r="A255" s="92" t="s">
        <v>675</v>
      </c>
      <c r="B255" s="93" t="s">
        <v>694</v>
      </c>
      <c r="C255" s="82">
        <v>1</v>
      </c>
      <c r="D255" s="98" t="s">
        <v>686</v>
      </c>
      <c r="E255" s="92" t="s">
        <v>96</v>
      </c>
      <c r="F255" s="92" t="s">
        <v>691</v>
      </c>
      <c r="G255" s="91">
        <v>43035</v>
      </c>
      <c r="H255" s="94">
        <v>8622.2800000000007</v>
      </c>
      <c r="I255" s="98" t="s">
        <v>210</v>
      </c>
      <c r="J255" s="82"/>
      <c r="K255" s="82"/>
    </row>
    <row r="256" spans="1:11" ht="75" x14ac:dyDescent="0.25">
      <c r="A256" s="92" t="s">
        <v>399</v>
      </c>
      <c r="B256" s="93" t="s">
        <v>695</v>
      </c>
      <c r="C256" s="82">
        <v>1</v>
      </c>
      <c r="D256" s="98" t="s">
        <v>687</v>
      </c>
      <c r="E256" s="92" t="s">
        <v>222</v>
      </c>
      <c r="F256" s="92" t="s">
        <v>691</v>
      </c>
      <c r="G256" s="91">
        <v>43035</v>
      </c>
      <c r="H256" s="94">
        <v>8622.2800000000007</v>
      </c>
      <c r="I256" s="98" t="s">
        <v>210</v>
      </c>
      <c r="J256" s="82"/>
      <c r="K256" s="82"/>
    </row>
    <row r="257" spans="1:11" ht="75" x14ac:dyDescent="0.25">
      <c r="A257" s="92" t="s">
        <v>666</v>
      </c>
      <c r="B257" s="93" t="s">
        <v>696</v>
      </c>
      <c r="C257" s="82">
        <v>1</v>
      </c>
      <c r="D257" s="98" t="s">
        <v>688</v>
      </c>
      <c r="E257" s="92" t="s">
        <v>699</v>
      </c>
      <c r="F257" s="92" t="s">
        <v>691</v>
      </c>
      <c r="G257" s="91">
        <v>43035</v>
      </c>
      <c r="H257" s="94">
        <v>8622.2800000000007</v>
      </c>
      <c r="I257" s="98" t="s">
        <v>210</v>
      </c>
      <c r="J257" s="82"/>
      <c r="K257" s="82"/>
    </row>
    <row r="258" spans="1:11" ht="75" x14ac:dyDescent="0.25">
      <c r="A258" s="92" t="s">
        <v>414</v>
      </c>
      <c r="B258" s="93" t="s">
        <v>697</v>
      </c>
      <c r="C258" s="82">
        <v>1</v>
      </c>
      <c r="D258" s="98" t="s">
        <v>689</v>
      </c>
      <c r="E258" s="92" t="s">
        <v>111</v>
      </c>
      <c r="F258" s="92" t="s">
        <v>691</v>
      </c>
      <c r="G258" s="91">
        <v>43035</v>
      </c>
      <c r="H258" s="94">
        <v>8622.2800000000007</v>
      </c>
      <c r="I258" s="98" t="s">
        <v>210</v>
      </c>
      <c r="J258" s="82"/>
      <c r="K258" s="82"/>
    </row>
    <row r="259" spans="1:11" ht="75" x14ac:dyDescent="0.25">
      <c r="A259" s="92" t="s">
        <v>406</v>
      </c>
      <c r="B259" s="93" t="s">
        <v>698</v>
      </c>
      <c r="C259" s="82">
        <v>1</v>
      </c>
      <c r="D259" s="98" t="s">
        <v>690</v>
      </c>
      <c r="E259" s="92" t="s">
        <v>96</v>
      </c>
      <c r="F259" s="92" t="s">
        <v>691</v>
      </c>
      <c r="G259" s="91">
        <v>43035</v>
      </c>
      <c r="H259" s="94">
        <v>8622.2800000000007</v>
      </c>
      <c r="I259" s="98" t="s">
        <v>210</v>
      </c>
      <c r="J259" s="82"/>
      <c r="K259" s="82"/>
    </row>
    <row r="260" spans="1:11" ht="120" x14ac:dyDescent="0.25">
      <c r="A260" s="92" t="s">
        <v>397</v>
      </c>
      <c r="B260" s="93" t="s">
        <v>693</v>
      </c>
      <c r="C260" s="82">
        <v>1</v>
      </c>
      <c r="D260" s="98" t="s">
        <v>692</v>
      </c>
      <c r="E260" s="92" t="s">
        <v>223</v>
      </c>
      <c r="F260" s="92" t="s">
        <v>691</v>
      </c>
      <c r="G260" s="91">
        <v>43035</v>
      </c>
      <c r="H260" s="94">
        <v>15370</v>
      </c>
      <c r="I260" s="98" t="s">
        <v>210</v>
      </c>
      <c r="J260" s="82"/>
      <c r="K260" s="82"/>
    </row>
    <row r="261" spans="1:11" ht="30" x14ac:dyDescent="0.25">
      <c r="A261" s="92" t="s">
        <v>397</v>
      </c>
      <c r="B261" s="93" t="s">
        <v>701</v>
      </c>
      <c r="C261" s="82">
        <v>1</v>
      </c>
      <c r="D261" s="98" t="s">
        <v>700</v>
      </c>
      <c r="E261" s="82" t="s">
        <v>75</v>
      </c>
      <c r="F261" s="82" t="s">
        <v>483</v>
      </c>
      <c r="G261" s="91">
        <v>42248</v>
      </c>
      <c r="H261" s="82"/>
      <c r="I261" s="85" t="s">
        <v>210</v>
      </c>
      <c r="J261" s="82"/>
      <c r="K261" s="82"/>
    </row>
    <row r="262" spans="1:11" x14ac:dyDescent="0.25">
      <c r="A262" s="92" t="s">
        <v>565</v>
      </c>
      <c r="B262" s="93" t="s">
        <v>702</v>
      </c>
      <c r="C262" s="82">
        <v>1</v>
      </c>
      <c r="D262" s="98" t="s">
        <v>703</v>
      </c>
      <c r="E262" s="92" t="s">
        <v>568</v>
      </c>
      <c r="F262" s="92" t="s">
        <v>708</v>
      </c>
      <c r="G262" s="91">
        <v>43054</v>
      </c>
      <c r="H262" s="95">
        <v>492</v>
      </c>
      <c r="I262" s="85" t="s">
        <v>210</v>
      </c>
      <c r="J262" s="82"/>
      <c r="K262" s="82"/>
    </row>
    <row r="263" spans="1:11" x14ac:dyDescent="0.25">
      <c r="A263" s="92" t="s">
        <v>565</v>
      </c>
      <c r="B263" s="93" t="s">
        <v>704</v>
      </c>
      <c r="C263" s="82">
        <v>1</v>
      </c>
      <c r="D263" s="98" t="s">
        <v>705</v>
      </c>
      <c r="E263" s="92" t="s">
        <v>568</v>
      </c>
      <c r="F263" s="92" t="s">
        <v>708</v>
      </c>
      <c r="G263" s="91">
        <v>43054</v>
      </c>
      <c r="H263" s="95">
        <v>8289.99</v>
      </c>
      <c r="I263" s="85" t="s">
        <v>210</v>
      </c>
      <c r="J263" s="82"/>
      <c r="K263" s="82"/>
    </row>
    <row r="264" spans="1:11" ht="30" x14ac:dyDescent="0.25">
      <c r="A264" s="92" t="s">
        <v>565</v>
      </c>
      <c r="B264" s="93" t="s">
        <v>706</v>
      </c>
      <c r="C264" s="82">
        <v>1</v>
      </c>
      <c r="D264" s="98" t="s">
        <v>707</v>
      </c>
      <c r="E264" s="92" t="s">
        <v>568</v>
      </c>
      <c r="F264" s="92" t="s">
        <v>708</v>
      </c>
      <c r="G264" s="91">
        <v>43054</v>
      </c>
      <c r="H264" s="95">
        <v>5866</v>
      </c>
      <c r="I264" s="85" t="s">
        <v>210</v>
      </c>
      <c r="J264" s="82"/>
      <c r="K264" s="82"/>
    </row>
    <row r="265" spans="1:11" x14ac:dyDescent="0.25">
      <c r="A265" s="92" t="s">
        <v>414</v>
      </c>
      <c r="B265" s="93" t="s">
        <v>709</v>
      </c>
      <c r="C265" s="82">
        <v>2</v>
      </c>
      <c r="D265" s="98" t="s">
        <v>710</v>
      </c>
      <c r="E265" s="92" t="s">
        <v>111</v>
      </c>
      <c r="F265" s="92" t="s">
        <v>711</v>
      </c>
      <c r="G265" s="91">
        <v>43049</v>
      </c>
      <c r="H265" s="94">
        <v>581.69000000000005</v>
      </c>
      <c r="I265" s="85" t="s">
        <v>210</v>
      </c>
      <c r="J265" s="82"/>
      <c r="K265" s="82"/>
    </row>
    <row r="266" spans="1:11" x14ac:dyDescent="0.25">
      <c r="A266" s="92" t="s">
        <v>414</v>
      </c>
      <c r="B266" s="93" t="s">
        <v>712</v>
      </c>
      <c r="C266" s="92">
        <v>1</v>
      </c>
      <c r="D266" s="98" t="s">
        <v>713</v>
      </c>
      <c r="E266" s="92" t="s">
        <v>111</v>
      </c>
      <c r="F266" s="92" t="s">
        <v>711</v>
      </c>
      <c r="G266" s="91">
        <v>43049</v>
      </c>
      <c r="H266" s="94">
        <v>257.58</v>
      </c>
      <c r="I266" s="85" t="s">
        <v>210</v>
      </c>
      <c r="J266" s="82"/>
      <c r="K266" s="82"/>
    </row>
    <row r="267" spans="1:11" x14ac:dyDescent="0.25">
      <c r="A267" s="92" t="s">
        <v>414</v>
      </c>
      <c r="B267" s="93" t="s">
        <v>714</v>
      </c>
      <c r="C267" s="92">
        <v>1</v>
      </c>
      <c r="D267" s="98" t="s">
        <v>715</v>
      </c>
      <c r="E267" s="92" t="s">
        <v>111</v>
      </c>
      <c r="F267" s="92" t="s">
        <v>711</v>
      </c>
      <c r="G267" s="91">
        <v>43049</v>
      </c>
      <c r="H267" s="94">
        <v>1027.1600000000001</v>
      </c>
      <c r="I267" s="85" t="s">
        <v>210</v>
      </c>
      <c r="J267" s="82"/>
      <c r="K267" s="82"/>
    </row>
    <row r="268" spans="1:11" x14ac:dyDescent="0.25">
      <c r="A268" s="92" t="s">
        <v>414</v>
      </c>
      <c r="B268" s="93" t="s">
        <v>716</v>
      </c>
      <c r="C268" s="92">
        <v>1</v>
      </c>
      <c r="D268" s="98" t="s">
        <v>717</v>
      </c>
      <c r="E268" s="92" t="s">
        <v>111</v>
      </c>
      <c r="F268" s="92" t="s">
        <v>711</v>
      </c>
      <c r="G268" s="91">
        <v>43049</v>
      </c>
      <c r="H268" s="94">
        <v>600.46</v>
      </c>
      <c r="I268" s="85" t="s">
        <v>210</v>
      </c>
      <c r="J268" s="82"/>
      <c r="K268" s="82"/>
    </row>
    <row r="269" spans="1:11" x14ac:dyDescent="0.25">
      <c r="A269" s="92" t="s">
        <v>414</v>
      </c>
      <c r="B269" s="93" t="s">
        <v>718</v>
      </c>
      <c r="C269" s="92">
        <v>1</v>
      </c>
      <c r="D269" s="98" t="s">
        <v>719</v>
      </c>
      <c r="E269" s="92" t="s">
        <v>111</v>
      </c>
      <c r="F269" s="92" t="s">
        <v>711</v>
      </c>
      <c r="G269" s="91">
        <v>43049</v>
      </c>
      <c r="H269" s="94">
        <v>618.65</v>
      </c>
      <c r="I269" s="85" t="s">
        <v>210</v>
      </c>
      <c r="J269" s="82"/>
      <c r="K269" s="82"/>
    </row>
    <row r="270" spans="1:11" x14ac:dyDescent="0.25">
      <c r="A270" s="92" t="s">
        <v>414</v>
      </c>
      <c r="B270" s="93" t="s">
        <v>721</v>
      </c>
      <c r="C270" s="92">
        <v>1</v>
      </c>
      <c r="D270" s="98" t="s">
        <v>720</v>
      </c>
      <c r="E270" s="92" t="s">
        <v>111</v>
      </c>
      <c r="F270" s="92" t="s">
        <v>711</v>
      </c>
      <c r="G270" s="91">
        <v>43049</v>
      </c>
      <c r="H270" s="94">
        <v>765.6</v>
      </c>
      <c r="I270" s="85" t="s">
        <v>210</v>
      </c>
      <c r="J270" s="82"/>
      <c r="K270" s="82"/>
    </row>
    <row r="271" spans="1:11" x14ac:dyDescent="0.25">
      <c r="A271" s="92" t="s">
        <v>414</v>
      </c>
      <c r="B271" s="93" t="s">
        <v>722</v>
      </c>
      <c r="C271" s="92">
        <v>1</v>
      </c>
      <c r="D271" s="98" t="s">
        <v>726</v>
      </c>
      <c r="E271" s="92" t="s">
        <v>111</v>
      </c>
      <c r="F271" s="92" t="s">
        <v>723</v>
      </c>
      <c r="G271" s="91">
        <v>43061</v>
      </c>
      <c r="H271" s="94">
        <v>437.58</v>
      </c>
      <c r="I271" s="85" t="s">
        <v>210</v>
      </c>
      <c r="J271" s="82"/>
      <c r="K271" s="82"/>
    </row>
    <row r="272" spans="1:11" x14ac:dyDescent="0.25">
      <c r="A272" s="92" t="s">
        <v>414</v>
      </c>
      <c r="B272" s="93" t="s">
        <v>724</v>
      </c>
      <c r="C272" s="92">
        <v>2</v>
      </c>
      <c r="D272" s="98" t="s">
        <v>725</v>
      </c>
      <c r="E272" s="92" t="s">
        <v>111</v>
      </c>
      <c r="F272" s="92" t="s">
        <v>723</v>
      </c>
      <c r="G272" s="91">
        <v>43061</v>
      </c>
      <c r="H272" s="94">
        <v>1073.81</v>
      </c>
      <c r="I272" s="85" t="s">
        <v>210</v>
      </c>
      <c r="J272" s="82"/>
      <c r="K272" s="82"/>
    </row>
    <row r="273" spans="1:11" x14ac:dyDescent="0.25">
      <c r="A273" s="92" t="s">
        <v>667</v>
      </c>
      <c r="B273" s="93" t="s">
        <v>727</v>
      </c>
      <c r="C273" s="92">
        <v>1</v>
      </c>
      <c r="D273" s="98" t="s">
        <v>728</v>
      </c>
      <c r="E273" s="92" t="s">
        <v>411</v>
      </c>
      <c r="F273" s="92" t="s">
        <v>711</v>
      </c>
      <c r="G273" s="91">
        <v>43049</v>
      </c>
      <c r="H273" s="94">
        <v>657.33</v>
      </c>
      <c r="I273" s="85" t="s">
        <v>210</v>
      </c>
      <c r="J273" s="82"/>
      <c r="K273" s="82"/>
    </row>
    <row r="274" spans="1:11" x14ac:dyDescent="0.25">
      <c r="A274" s="92" t="s">
        <v>667</v>
      </c>
      <c r="B274" s="93" t="s">
        <v>729</v>
      </c>
      <c r="C274" s="92">
        <v>1</v>
      </c>
      <c r="D274" s="98" t="s">
        <v>731</v>
      </c>
      <c r="E274" s="92" t="s">
        <v>411</v>
      </c>
      <c r="F274" s="92" t="s">
        <v>711</v>
      </c>
      <c r="G274" s="91">
        <v>43049</v>
      </c>
      <c r="H274" s="94">
        <v>951.2</v>
      </c>
      <c r="I274" s="85" t="s">
        <v>210</v>
      </c>
      <c r="J274" s="82"/>
      <c r="K274" s="82"/>
    </row>
    <row r="275" spans="1:11" x14ac:dyDescent="0.25">
      <c r="A275" s="92" t="s">
        <v>667</v>
      </c>
      <c r="B275" s="93" t="s">
        <v>730</v>
      </c>
      <c r="C275" s="92">
        <v>1</v>
      </c>
      <c r="D275" s="98" t="s">
        <v>732</v>
      </c>
      <c r="E275" s="92" t="s">
        <v>411</v>
      </c>
      <c r="F275" s="92" t="s">
        <v>711</v>
      </c>
      <c r="G275" s="91">
        <v>43049</v>
      </c>
      <c r="H275" s="94">
        <v>2314.06</v>
      </c>
      <c r="I275" s="85" t="s">
        <v>210</v>
      </c>
      <c r="J275" s="82"/>
      <c r="K275" s="82"/>
    </row>
    <row r="276" spans="1:11" x14ac:dyDescent="0.25">
      <c r="A276" s="92" t="s">
        <v>667</v>
      </c>
      <c r="B276" s="93" t="s">
        <v>733</v>
      </c>
      <c r="C276" s="92">
        <v>1</v>
      </c>
      <c r="D276" s="98" t="s">
        <v>734</v>
      </c>
      <c r="E276" s="92" t="s">
        <v>411</v>
      </c>
      <c r="F276" s="92" t="s">
        <v>723</v>
      </c>
      <c r="G276" s="91">
        <v>43061</v>
      </c>
      <c r="H276" s="94">
        <v>700.64</v>
      </c>
      <c r="I276" s="85" t="s">
        <v>210</v>
      </c>
      <c r="J276" s="82"/>
      <c r="K276" s="82"/>
    </row>
    <row r="277" spans="1:11" x14ac:dyDescent="0.25">
      <c r="A277" s="92" t="s">
        <v>414</v>
      </c>
      <c r="B277" s="93" t="s">
        <v>735</v>
      </c>
      <c r="C277" s="92">
        <v>1</v>
      </c>
      <c r="D277" s="98" t="s">
        <v>736</v>
      </c>
      <c r="E277" s="92" t="s">
        <v>111</v>
      </c>
      <c r="F277" s="110">
        <v>178</v>
      </c>
      <c r="G277" s="91">
        <v>43070</v>
      </c>
      <c r="H277" s="94">
        <v>719.2</v>
      </c>
      <c r="I277" s="85" t="s">
        <v>210</v>
      </c>
      <c r="J277" s="82"/>
      <c r="K277" s="82"/>
    </row>
    <row r="278" spans="1:11" ht="30" x14ac:dyDescent="0.25">
      <c r="A278" s="92" t="s">
        <v>414</v>
      </c>
      <c r="B278" s="93" t="s">
        <v>737</v>
      </c>
      <c r="C278" s="92">
        <v>1</v>
      </c>
      <c r="D278" s="98" t="s">
        <v>738</v>
      </c>
      <c r="E278" s="92" t="s">
        <v>111</v>
      </c>
      <c r="F278" s="110">
        <v>178</v>
      </c>
      <c r="G278" s="91">
        <v>43070</v>
      </c>
      <c r="H278" s="94">
        <v>2545.04</v>
      </c>
      <c r="I278" s="85" t="s">
        <v>210</v>
      </c>
      <c r="J278" s="82"/>
      <c r="K278" s="82"/>
    </row>
    <row r="279" spans="1:11" x14ac:dyDescent="0.25">
      <c r="A279" s="92" t="s">
        <v>414</v>
      </c>
      <c r="B279" s="93" t="s">
        <v>739</v>
      </c>
      <c r="C279" s="92">
        <v>3</v>
      </c>
      <c r="D279" s="98" t="s">
        <v>740</v>
      </c>
      <c r="E279" s="92" t="s">
        <v>111</v>
      </c>
      <c r="F279" s="110">
        <v>178</v>
      </c>
      <c r="G279" s="91">
        <v>43070</v>
      </c>
      <c r="H279" s="94">
        <v>1301.52</v>
      </c>
      <c r="I279" s="85" t="s">
        <v>210</v>
      </c>
      <c r="J279" s="82"/>
      <c r="K279" s="82"/>
    </row>
    <row r="280" spans="1:11" x14ac:dyDescent="0.25">
      <c r="A280" s="92" t="s">
        <v>414</v>
      </c>
      <c r="B280" s="93" t="s">
        <v>744</v>
      </c>
      <c r="C280" s="92">
        <v>15</v>
      </c>
      <c r="D280" s="98" t="s">
        <v>741</v>
      </c>
      <c r="E280" s="92" t="s">
        <v>111</v>
      </c>
      <c r="F280" s="110">
        <v>178</v>
      </c>
      <c r="G280" s="91">
        <v>43070</v>
      </c>
      <c r="H280" s="94">
        <v>993.19</v>
      </c>
      <c r="I280" s="85" t="s">
        <v>210</v>
      </c>
      <c r="J280" s="82"/>
      <c r="K280" s="82"/>
    </row>
    <row r="281" spans="1:11" x14ac:dyDescent="0.25">
      <c r="A281" s="92" t="s">
        <v>414</v>
      </c>
      <c r="B281" s="93" t="s">
        <v>742</v>
      </c>
      <c r="C281" s="92">
        <v>15</v>
      </c>
      <c r="D281" s="98" t="s">
        <v>745</v>
      </c>
      <c r="E281" s="92" t="s">
        <v>111</v>
      </c>
      <c r="F281" s="110">
        <v>178</v>
      </c>
      <c r="G281" s="91">
        <v>43070</v>
      </c>
      <c r="H281" s="94">
        <v>1328.31</v>
      </c>
      <c r="I281" s="85" t="s">
        <v>210</v>
      </c>
      <c r="J281" s="82"/>
      <c r="K281" s="82"/>
    </row>
    <row r="282" spans="1:11" x14ac:dyDescent="0.25">
      <c r="A282" s="93" t="s">
        <v>414</v>
      </c>
      <c r="B282" s="93" t="s">
        <v>743</v>
      </c>
      <c r="C282" s="92">
        <v>15</v>
      </c>
      <c r="D282" s="98" t="s">
        <v>746</v>
      </c>
      <c r="E282" s="92" t="s">
        <v>111</v>
      </c>
      <c r="F282" s="110">
        <v>178</v>
      </c>
      <c r="G282" s="91">
        <v>43070</v>
      </c>
      <c r="H282" s="94">
        <v>1514.49</v>
      </c>
      <c r="I282" s="85" t="s">
        <v>210</v>
      </c>
      <c r="J282" s="82"/>
      <c r="K282" s="82"/>
    </row>
    <row r="283" spans="1:11" ht="45" x14ac:dyDescent="0.25">
      <c r="A283" s="92" t="s">
        <v>414</v>
      </c>
      <c r="B283" s="93" t="s">
        <v>747</v>
      </c>
      <c r="C283" s="92">
        <v>1</v>
      </c>
      <c r="D283" s="98" t="s">
        <v>748</v>
      </c>
      <c r="E283" s="92" t="s">
        <v>111</v>
      </c>
      <c r="F283" s="110">
        <v>178</v>
      </c>
      <c r="G283" s="91">
        <v>43070</v>
      </c>
      <c r="H283" s="94">
        <v>9222</v>
      </c>
      <c r="I283" s="85" t="s">
        <v>210</v>
      </c>
      <c r="J283" s="82"/>
      <c r="K283" s="82"/>
    </row>
    <row r="284" spans="1:11" x14ac:dyDescent="0.25">
      <c r="A284" s="92" t="s">
        <v>414</v>
      </c>
      <c r="B284" s="93" t="s">
        <v>749</v>
      </c>
      <c r="C284" s="92">
        <v>1</v>
      </c>
      <c r="D284" s="98" t="s">
        <v>750</v>
      </c>
      <c r="E284" s="92" t="s">
        <v>111</v>
      </c>
      <c r="F284" s="110">
        <v>178</v>
      </c>
      <c r="G284" s="91">
        <v>43070</v>
      </c>
      <c r="H284" s="94">
        <v>4753.68</v>
      </c>
      <c r="I284" s="85" t="s">
        <v>210</v>
      </c>
      <c r="J284" s="82"/>
      <c r="K284" s="82"/>
    </row>
    <row r="285" spans="1:11" x14ac:dyDescent="0.25">
      <c r="A285" s="92" t="s">
        <v>414</v>
      </c>
      <c r="B285" s="93" t="s">
        <v>751</v>
      </c>
      <c r="C285" s="92">
        <v>1</v>
      </c>
      <c r="D285" s="98" t="s">
        <v>752</v>
      </c>
      <c r="E285" s="92" t="s">
        <v>111</v>
      </c>
      <c r="F285" s="110">
        <v>178</v>
      </c>
      <c r="G285" s="91">
        <v>43070</v>
      </c>
      <c r="H285" s="94">
        <v>1259.76</v>
      </c>
      <c r="I285" s="85" t="s">
        <v>210</v>
      </c>
      <c r="J285" s="82"/>
      <c r="K285" s="82"/>
    </row>
    <row r="286" spans="1:11" x14ac:dyDescent="0.25">
      <c r="A286" s="92" t="s">
        <v>414</v>
      </c>
      <c r="B286" s="93" t="s">
        <v>753</v>
      </c>
      <c r="C286" s="92">
        <v>1</v>
      </c>
      <c r="D286" s="98" t="s">
        <v>754</v>
      </c>
      <c r="E286" s="92" t="s">
        <v>111</v>
      </c>
      <c r="F286" s="110">
        <v>178</v>
      </c>
      <c r="G286" s="91">
        <v>43070</v>
      </c>
      <c r="H286" s="94">
        <v>749.36</v>
      </c>
      <c r="I286" s="85" t="s">
        <v>210</v>
      </c>
      <c r="J286" s="82"/>
      <c r="K286" s="82"/>
    </row>
    <row r="287" spans="1:11" x14ac:dyDescent="0.25">
      <c r="A287" s="92" t="s">
        <v>414</v>
      </c>
      <c r="B287" s="93" t="s">
        <v>755</v>
      </c>
      <c r="C287" s="92">
        <v>1</v>
      </c>
      <c r="D287" s="98" t="s">
        <v>756</v>
      </c>
      <c r="E287" s="92" t="s">
        <v>111</v>
      </c>
      <c r="F287" s="110">
        <v>178</v>
      </c>
      <c r="G287" s="91">
        <v>43070</v>
      </c>
      <c r="H287" s="94">
        <v>613.05999999999995</v>
      </c>
      <c r="I287" s="85" t="s">
        <v>210</v>
      </c>
      <c r="J287" s="82"/>
      <c r="K287" s="82"/>
    </row>
    <row r="288" spans="1:11" ht="45" x14ac:dyDescent="0.25">
      <c r="A288" s="92" t="s">
        <v>409</v>
      </c>
      <c r="B288" s="93" t="s">
        <v>757</v>
      </c>
      <c r="C288" s="92">
        <v>1</v>
      </c>
      <c r="D288" s="98" t="s">
        <v>758</v>
      </c>
      <c r="E288" s="92" t="s">
        <v>412</v>
      </c>
      <c r="F288" s="96">
        <v>61</v>
      </c>
      <c r="G288" s="91">
        <v>43074</v>
      </c>
      <c r="H288" s="94">
        <v>13920</v>
      </c>
      <c r="I288" s="85" t="s">
        <v>210</v>
      </c>
      <c r="J288" s="82"/>
      <c r="K288" s="82"/>
    </row>
    <row r="289" spans="1:11" x14ac:dyDescent="0.25">
      <c r="A289" s="92" t="s">
        <v>409</v>
      </c>
      <c r="B289" s="93" t="s">
        <v>759</v>
      </c>
      <c r="C289" s="92">
        <v>2</v>
      </c>
      <c r="D289" s="98" t="s">
        <v>760</v>
      </c>
      <c r="E289" s="92" t="s">
        <v>658</v>
      </c>
      <c r="F289" s="96">
        <v>61</v>
      </c>
      <c r="G289" s="91">
        <v>43074</v>
      </c>
      <c r="H289" s="94">
        <v>8120</v>
      </c>
      <c r="I289" s="85" t="s">
        <v>210</v>
      </c>
      <c r="J289" s="82"/>
      <c r="K289" s="82"/>
    </row>
    <row r="290" spans="1:11" x14ac:dyDescent="0.25">
      <c r="A290" s="92" t="s">
        <v>409</v>
      </c>
      <c r="B290" s="93" t="s">
        <v>761</v>
      </c>
      <c r="C290" s="92">
        <v>2</v>
      </c>
      <c r="D290" s="98" t="s">
        <v>762</v>
      </c>
      <c r="E290" s="92" t="s">
        <v>412</v>
      </c>
      <c r="F290" s="96">
        <v>61</v>
      </c>
      <c r="G290" s="91">
        <v>43074</v>
      </c>
      <c r="H290" s="94">
        <v>2199.75</v>
      </c>
      <c r="I290" s="85" t="s">
        <v>210</v>
      </c>
      <c r="J290" s="82"/>
      <c r="K290" s="82"/>
    </row>
    <row r="291" spans="1:11" x14ac:dyDescent="0.25">
      <c r="A291" s="92" t="s">
        <v>763</v>
      </c>
      <c r="B291" s="93" t="s">
        <v>761</v>
      </c>
      <c r="C291" s="92">
        <v>8</v>
      </c>
      <c r="D291" s="98" t="s">
        <v>764</v>
      </c>
      <c r="E291" s="92" t="s">
        <v>480</v>
      </c>
      <c r="F291" s="96">
        <v>61</v>
      </c>
      <c r="G291" s="91">
        <v>43074</v>
      </c>
      <c r="H291" s="94">
        <v>8799.94</v>
      </c>
      <c r="I291" s="85" t="s">
        <v>210</v>
      </c>
      <c r="J291" s="82"/>
      <c r="K291" s="82"/>
    </row>
    <row r="292" spans="1:11" ht="105" x14ac:dyDescent="0.25">
      <c r="A292" s="92" t="s">
        <v>238</v>
      </c>
      <c r="B292" s="93" t="s">
        <v>765</v>
      </c>
      <c r="C292" s="92">
        <v>1</v>
      </c>
      <c r="D292" s="98" t="s">
        <v>766</v>
      </c>
      <c r="E292" s="92" t="s">
        <v>592</v>
      </c>
      <c r="F292" s="96">
        <v>57</v>
      </c>
      <c r="G292" s="91">
        <v>43070</v>
      </c>
      <c r="H292" s="94">
        <v>2992.8</v>
      </c>
      <c r="I292" s="85" t="s">
        <v>210</v>
      </c>
      <c r="J292" s="82"/>
      <c r="K292" s="82"/>
    </row>
    <row r="293" spans="1:11" ht="75" x14ac:dyDescent="0.25">
      <c r="A293" s="92" t="s">
        <v>238</v>
      </c>
      <c r="B293" s="93" t="s">
        <v>767</v>
      </c>
      <c r="C293" s="92">
        <v>1</v>
      </c>
      <c r="D293" s="98" t="s">
        <v>768</v>
      </c>
      <c r="E293" s="92" t="s">
        <v>592</v>
      </c>
      <c r="F293" s="96">
        <v>57</v>
      </c>
      <c r="G293" s="91">
        <v>43070</v>
      </c>
      <c r="H293" s="94">
        <v>3112.51</v>
      </c>
      <c r="I293" s="85" t="s">
        <v>210</v>
      </c>
      <c r="J293" s="82"/>
      <c r="K293" s="82"/>
    </row>
    <row r="294" spans="1:11" ht="75" x14ac:dyDescent="0.25">
      <c r="A294" s="92" t="s">
        <v>238</v>
      </c>
      <c r="B294" s="93" t="s">
        <v>770</v>
      </c>
      <c r="C294" s="92">
        <v>1</v>
      </c>
      <c r="D294" s="98" t="s">
        <v>769</v>
      </c>
      <c r="E294" s="92" t="s">
        <v>592</v>
      </c>
      <c r="F294" s="96">
        <v>57</v>
      </c>
      <c r="G294" s="91">
        <v>43070</v>
      </c>
      <c r="H294" s="94">
        <v>835.2</v>
      </c>
      <c r="I294" s="85" t="s">
        <v>210</v>
      </c>
      <c r="J294" s="82"/>
      <c r="K294" s="82"/>
    </row>
    <row r="295" spans="1:11" ht="75" x14ac:dyDescent="0.25">
      <c r="A295" s="92" t="s">
        <v>238</v>
      </c>
      <c r="B295" s="93" t="s">
        <v>772</v>
      </c>
      <c r="C295" s="92">
        <v>1</v>
      </c>
      <c r="D295" s="98" t="s">
        <v>771</v>
      </c>
      <c r="E295" s="92" t="s">
        <v>592</v>
      </c>
      <c r="F295" s="96">
        <v>57</v>
      </c>
      <c r="G295" s="91">
        <v>43070</v>
      </c>
      <c r="H295" s="94">
        <v>1057.92</v>
      </c>
      <c r="I295" s="85" t="s">
        <v>210</v>
      </c>
      <c r="J295" s="82"/>
      <c r="K295" s="82"/>
    </row>
    <row r="296" spans="1:11" x14ac:dyDescent="0.25">
      <c r="A296" s="92" t="s">
        <v>238</v>
      </c>
      <c r="B296" s="93" t="s">
        <v>773</v>
      </c>
      <c r="C296" s="92">
        <v>1</v>
      </c>
      <c r="D296" s="98" t="s">
        <v>774</v>
      </c>
      <c r="E296" s="92" t="s">
        <v>592</v>
      </c>
      <c r="F296" s="96">
        <v>57</v>
      </c>
      <c r="G296" s="91">
        <v>43070</v>
      </c>
      <c r="H296" s="94">
        <v>6797.6</v>
      </c>
      <c r="I296" s="85" t="s">
        <v>210</v>
      </c>
      <c r="J296" s="82"/>
      <c r="K296" s="82"/>
    </row>
    <row r="297" spans="1:11" x14ac:dyDescent="0.25">
      <c r="A297" s="92" t="s">
        <v>399</v>
      </c>
      <c r="B297" s="93" t="s">
        <v>775</v>
      </c>
      <c r="C297" s="92">
        <v>1</v>
      </c>
      <c r="D297" s="98" t="s">
        <v>776</v>
      </c>
      <c r="E297" s="92" t="s">
        <v>222</v>
      </c>
      <c r="F297" s="96">
        <v>61</v>
      </c>
      <c r="G297" s="91">
        <v>43074</v>
      </c>
      <c r="H297" s="94">
        <v>3480</v>
      </c>
      <c r="I297" s="85" t="s">
        <v>210</v>
      </c>
      <c r="J297" s="82"/>
      <c r="K297" s="82"/>
    </row>
    <row r="298" spans="1:11" x14ac:dyDescent="0.25">
      <c r="A298" s="92" t="s">
        <v>397</v>
      </c>
      <c r="B298" s="93" t="s">
        <v>775</v>
      </c>
      <c r="C298" s="92">
        <v>1</v>
      </c>
      <c r="D298" s="98" t="s">
        <v>777</v>
      </c>
      <c r="E298" s="92" t="s">
        <v>96</v>
      </c>
      <c r="F298" s="96">
        <v>61</v>
      </c>
      <c r="G298" s="91">
        <v>43074</v>
      </c>
      <c r="H298" s="94">
        <v>3480</v>
      </c>
      <c r="I298" s="85" t="s">
        <v>210</v>
      </c>
      <c r="J298" s="82"/>
      <c r="K298" s="82"/>
    </row>
    <row r="299" spans="1:11" x14ac:dyDescent="0.25">
      <c r="A299" s="92" t="s">
        <v>626</v>
      </c>
      <c r="B299" s="93" t="s">
        <v>778</v>
      </c>
      <c r="C299" s="92">
        <v>1</v>
      </c>
      <c r="D299" s="98" t="s">
        <v>779</v>
      </c>
      <c r="E299" s="92" t="s">
        <v>699</v>
      </c>
      <c r="F299" s="96">
        <v>48</v>
      </c>
      <c r="G299" s="91">
        <v>43068</v>
      </c>
      <c r="H299" s="94">
        <v>6704.8</v>
      </c>
      <c r="I299" s="85" t="s">
        <v>210</v>
      </c>
      <c r="J299" s="82"/>
      <c r="K299" s="82"/>
    </row>
    <row r="300" spans="1:11" ht="30" x14ac:dyDescent="0.25">
      <c r="A300" s="92" t="s">
        <v>397</v>
      </c>
      <c r="B300" s="93" t="s">
        <v>780</v>
      </c>
      <c r="C300" s="82">
        <v>2</v>
      </c>
      <c r="D300" s="98" t="s">
        <v>781</v>
      </c>
      <c r="E300" s="82" t="s">
        <v>102</v>
      </c>
      <c r="F300" s="110">
        <v>105</v>
      </c>
      <c r="G300" s="91">
        <v>43089</v>
      </c>
      <c r="H300" s="99">
        <v>1160</v>
      </c>
      <c r="I300" s="85" t="s">
        <v>210</v>
      </c>
      <c r="J300" s="82"/>
      <c r="K300" s="82"/>
    </row>
    <row r="301" spans="1:11" x14ac:dyDescent="0.25">
      <c r="A301" s="92" t="s">
        <v>397</v>
      </c>
      <c r="B301" s="93" t="s">
        <v>782</v>
      </c>
      <c r="C301" s="92">
        <v>2</v>
      </c>
      <c r="D301" s="98" t="s">
        <v>785</v>
      </c>
      <c r="E301" s="82" t="s">
        <v>102</v>
      </c>
      <c r="F301" s="110">
        <v>105</v>
      </c>
      <c r="G301" s="91">
        <v>43089</v>
      </c>
      <c r="H301" s="99">
        <v>243.6</v>
      </c>
      <c r="I301" s="85" t="s">
        <v>210</v>
      </c>
      <c r="J301" s="82"/>
      <c r="K301" s="82"/>
    </row>
    <row r="302" spans="1:11" x14ac:dyDescent="0.25">
      <c r="A302" s="92" t="s">
        <v>397</v>
      </c>
      <c r="B302" s="93" t="s">
        <v>783</v>
      </c>
      <c r="C302" s="92">
        <v>1</v>
      </c>
      <c r="D302" s="98" t="s">
        <v>784</v>
      </c>
      <c r="E302" s="82" t="s">
        <v>102</v>
      </c>
      <c r="F302" s="110">
        <v>105</v>
      </c>
      <c r="G302" s="91">
        <v>43089</v>
      </c>
      <c r="H302" s="99">
        <v>176.55</v>
      </c>
      <c r="I302" s="85" t="s">
        <v>210</v>
      </c>
      <c r="J302" s="82"/>
      <c r="K302" s="82"/>
    </row>
    <row r="303" spans="1:11" ht="30" x14ac:dyDescent="0.25">
      <c r="A303" s="92" t="s">
        <v>397</v>
      </c>
      <c r="B303" s="93" t="s">
        <v>786</v>
      </c>
      <c r="C303" s="92">
        <v>2</v>
      </c>
      <c r="D303" s="98" t="s">
        <v>787</v>
      </c>
      <c r="E303" s="82" t="s">
        <v>102</v>
      </c>
      <c r="F303" s="110">
        <v>105</v>
      </c>
      <c r="G303" s="91">
        <v>43089</v>
      </c>
      <c r="H303" s="99">
        <v>677.44</v>
      </c>
      <c r="I303" s="85" t="s">
        <v>210</v>
      </c>
      <c r="J303" s="82"/>
      <c r="K303" s="82"/>
    </row>
    <row r="304" spans="1:11" x14ac:dyDescent="0.25">
      <c r="A304" s="92" t="s">
        <v>397</v>
      </c>
      <c r="B304" s="93" t="s">
        <v>788</v>
      </c>
      <c r="C304" s="92">
        <v>2</v>
      </c>
      <c r="D304" s="98" t="s">
        <v>789</v>
      </c>
      <c r="E304" s="82" t="s">
        <v>102</v>
      </c>
      <c r="F304" s="110">
        <v>105</v>
      </c>
      <c r="G304" s="91">
        <v>43089</v>
      </c>
      <c r="H304" s="99">
        <v>622.34</v>
      </c>
      <c r="I304" s="85" t="s">
        <v>210</v>
      </c>
      <c r="J304" s="82"/>
      <c r="K304" s="82"/>
    </row>
    <row r="305" spans="1:11" x14ac:dyDescent="0.25">
      <c r="A305" s="92" t="s">
        <v>397</v>
      </c>
      <c r="B305" s="93" t="s">
        <v>790</v>
      </c>
      <c r="C305" s="92">
        <v>2</v>
      </c>
      <c r="D305" s="98" t="s">
        <v>791</v>
      </c>
      <c r="E305" s="82" t="s">
        <v>102</v>
      </c>
      <c r="F305" s="110">
        <v>105</v>
      </c>
      <c r="G305" s="91">
        <v>43089</v>
      </c>
      <c r="H305" s="99">
        <v>445.44</v>
      </c>
      <c r="I305" s="85" t="s">
        <v>210</v>
      </c>
      <c r="J305" s="82"/>
      <c r="K305" s="82"/>
    </row>
    <row r="306" spans="1:11" ht="30" x14ac:dyDescent="0.25">
      <c r="A306" s="92" t="s">
        <v>208</v>
      </c>
      <c r="B306" s="93" t="s">
        <v>794</v>
      </c>
      <c r="C306" s="92">
        <v>1</v>
      </c>
      <c r="D306" s="98" t="s">
        <v>793</v>
      </c>
      <c r="E306" s="92" t="s">
        <v>58</v>
      </c>
      <c r="F306" s="96">
        <v>48</v>
      </c>
      <c r="G306" s="91">
        <v>43068</v>
      </c>
      <c r="H306" s="97">
        <v>2808.36</v>
      </c>
      <c r="I306" s="85" t="s">
        <v>210</v>
      </c>
      <c r="J306" s="82"/>
      <c r="K306" s="82"/>
    </row>
    <row r="307" spans="1:11" x14ac:dyDescent="0.25">
      <c r="A307" s="92" t="s">
        <v>565</v>
      </c>
      <c r="B307" s="93" t="s">
        <v>795</v>
      </c>
      <c r="C307" s="92">
        <v>1</v>
      </c>
      <c r="D307" s="98" t="s">
        <v>796</v>
      </c>
      <c r="E307" s="92" t="s">
        <v>568</v>
      </c>
      <c r="F307" s="92" t="s">
        <v>797</v>
      </c>
      <c r="G307" s="91">
        <v>43217</v>
      </c>
      <c r="H307" s="97">
        <v>1628</v>
      </c>
      <c r="I307" s="98" t="s">
        <v>210</v>
      </c>
      <c r="J307" s="82"/>
      <c r="K307" s="82"/>
    </row>
    <row r="308" spans="1:11" ht="30" x14ac:dyDescent="0.25">
      <c r="A308" s="92" t="s">
        <v>565</v>
      </c>
      <c r="B308" s="93" t="s">
        <v>798</v>
      </c>
      <c r="C308" s="82">
        <v>1</v>
      </c>
      <c r="D308" s="98" t="s">
        <v>799</v>
      </c>
      <c r="E308" s="92" t="s">
        <v>568</v>
      </c>
      <c r="F308" s="92" t="s">
        <v>797</v>
      </c>
      <c r="G308" s="91">
        <v>43217</v>
      </c>
      <c r="H308" s="99">
        <v>2248.9899999999998</v>
      </c>
      <c r="I308" s="98" t="s">
        <v>210</v>
      </c>
      <c r="J308" s="82"/>
      <c r="K308" s="82"/>
    </row>
    <row r="309" spans="1:11" ht="30" x14ac:dyDescent="0.25">
      <c r="A309" s="92" t="s">
        <v>763</v>
      </c>
      <c r="B309" s="93" t="s">
        <v>800</v>
      </c>
      <c r="C309" s="82">
        <v>1</v>
      </c>
      <c r="D309" s="98" t="s">
        <v>801</v>
      </c>
      <c r="E309" s="92" t="s">
        <v>480</v>
      </c>
      <c r="F309" s="92" t="s">
        <v>797</v>
      </c>
      <c r="G309" s="91">
        <v>43217</v>
      </c>
      <c r="H309" s="99">
        <v>1150</v>
      </c>
      <c r="I309" s="98" t="s">
        <v>210</v>
      </c>
      <c r="J309" s="82"/>
      <c r="K309" s="82"/>
    </row>
    <row r="310" spans="1:11" ht="30" x14ac:dyDescent="0.25">
      <c r="A310" s="92" t="s">
        <v>763</v>
      </c>
      <c r="B310" s="93" t="s">
        <v>802</v>
      </c>
      <c r="C310" s="82">
        <v>1</v>
      </c>
      <c r="D310" s="98" t="s">
        <v>803</v>
      </c>
      <c r="E310" s="92" t="s">
        <v>480</v>
      </c>
      <c r="F310" s="92" t="s">
        <v>797</v>
      </c>
      <c r="G310" s="91">
        <v>43217</v>
      </c>
      <c r="H310" s="99">
        <v>1990</v>
      </c>
      <c r="I310" s="98" t="s">
        <v>210</v>
      </c>
      <c r="J310" s="82"/>
      <c r="K310" s="82"/>
    </row>
    <row r="311" spans="1:11" x14ac:dyDescent="0.25">
      <c r="A311" s="92" t="s">
        <v>414</v>
      </c>
      <c r="B311" s="93" t="s">
        <v>812</v>
      </c>
      <c r="C311" s="92">
        <v>1</v>
      </c>
      <c r="D311" s="98" t="s">
        <v>804</v>
      </c>
      <c r="E311" s="92" t="s">
        <v>111</v>
      </c>
      <c r="F311" s="82">
        <v>225</v>
      </c>
      <c r="G311" s="91">
        <v>43216</v>
      </c>
      <c r="H311" s="97">
        <v>11804.16</v>
      </c>
      <c r="I311" s="98" t="s">
        <v>210</v>
      </c>
      <c r="J311" s="82"/>
      <c r="K311" s="82"/>
    </row>
    <row r="312" spans="1:11" x14ac:dyDescent="0.25">
      <c r="A312" s="92" t="s">
        <v>414</v>
      </c>
      <c r="B312" s="93" t="s">
        <v>807</v>
      </c>
      <c r="C312" s="92">
        <v>1</v>
      </c>
      <c r="D312" s="98" t="s">
        <v>805</v>
      </c>
      <c r="E312" s="92" t="s">
        <v>111</v>
      </c>
      <c r="F312" s="82">
        <v>225</v>
      </c>
      <c r="G312" s="91">
        <v>43216</v>
      </c>
      <c r="H312" s="97">
        <v>3365.38</v>
      </c>
      <c r="I312" s="98" t="s">
        <v>210</v>
      </c>
      <c r="J312" s="82"/>
      <c r="K312" s="82"/>
    </row>
    <row r="313" spans="1:11" x14ac:dyDescent="0.25">
      <c r="A313" s="92" t="s">
        <v>414</v>
      </c>
      <c r="B313" s="93" t="s">
        <v>813</v>
      </c>
      <c r="C313" s="92">
        <v>1</v>
      </c>
      <c r="D313" s="98" t="s">
        <v>806</v>
      </c>
      <c r="E313" s="92" t="s">
        <v>111</v>
      </c>
      <c r="F313" s="82">
        <v>225</v>
      </c>
      <c r="G313" s="91">
        <v>43216</v>
      </c>
      <c r="H313" s="97">
        <v>23877.43</v>
      </c>
      <c r="I313" s="98" t="s">
        <v>210</v>
      </c>
      <c r="J313" s="82"/>
      <c r="K313" s="82"/>
    </row>
    <row r="314" spans="1:11" x14ac:dyDescent="0.25">
      <c r="A314" s="92" t="s">
        <v>237</v>
      </c>
      <c r="B314" s="93" t="s">
        <v>810</v>
      </c>
      <c r="C314" s="92">
        <v>1</v>
      </c>
      <c r="D314" s="98" t="s">
        <v>808</v>
      </c>
      <c r="E314" s="92" t="s">
        <v>214</v>
      </c>
      <c r="F314" s="92">
        <v>399</v>
      </c>
      <c r="G314" s="91">
        <v>43235</v>
      </c>
      <c r="H314" s="97">
        <v>11907.4</v>
      </c>
      <c r="I314" s="98" t="s">
        <v>210</v>
      </c>
      <c r="J314" s="82"/>
      <c r="K314" s="82"/>
    </row>
    <row r="315" spans="1:11" x14ac:dyDescent="0.25">
      <c r="A315" s="92" t="s">
        <v>665</v>
      </c>
      <c r="B315" s="93" t="s">
        <v>811</v>
      </c>
      <c r="C315" s="92">
        <v>1</v>
      </c>
      <c r="D315" s="98" t="s">
        <v>809</v>
      </c>
      <c r="E315" s="92" t="s">
        <v>214</v>
      </c>
      <c r="F315" s="92">
        <v>399</v>
      </c>
      <c r="G315" s="91">
        <v>43235</v>
      </c>
      <c r="H315" s="97">
        <v>5568</v>
      </c>
      <c r="I315" s="98" t="s">
        <v>210</v>
      </c>
      <c r="J315" s="82"/>
      <c r="K315" s="82"/>
    </row>
    <row r="316" spans="1:11" ht="30" x14ac:dyDescent="0.25">
      <c r="A316" s="92" t="s">
        <v>229</v>
      </c>
      <c r="B316" s="93" t="s">
        <v>814</v>
      </c>
      <c r="C316" s="92">
        <v>2</v>
      </c>
      <c r="D316" s="98" t="s">
        <v>815</v>
      </c>
      <c r="E316" s="92" t="s">
        <v>8</v>
      </c>
      <c r="F316" s="92">
        <v>520</v>
      </c>
      <c r="G316" s="91">
        <v>43285</v>
      </c>
      <c r="H316" s="97">
        <v>2436</v>
      </c>
      <c r="I316" s="98" t="s">
        <v>210</v>
      </c>
      <c r="J316" s="82"/>
      <c r="K316" s="82"/>
    </row>
    <row r="317" spans="1:11" ht="30" x14ac:dyDescent="0.25">
      <c r="A317" s="92" t="s">
        <v>665</v>
      </c>
      <c r="B317" s="93" t="s">
        <v>814</v>
      </c>
      <c r="C317" s="92">
        <v>1</v>
      </c>
      <c r="D317" s="98" t="s">
        <v>816</v>
      </c>
      <c r="E317" s="92" t="s">
        <v>214</v>
      </c>
      <c r="F317" s="92">
        <v>520</v>
      </c>
      <c r="G317" s="91">
        <v>43285</v>
      </c>
      <c r="H317" s="97">
        <v>1218</v>
      </c>
      <c r="I317" s="98" t="s">
        <v>210</v>
      </c>
      <c r="J317" s="82"/>
      <c r="K317" s="82"/>
    </row>
    <row r="318" spans="1:11" ht="30" x14ac:dyDescent="0.25">
      <c r="A318" s="92" t="s">
        <v>409</v>
      </c>
      <c r="B318" s="93" t="s">
        <v>814</v>
      </c>
      <c r="C318" s="92">
        <v>1</v>
      </c>
      <c r="D318" s="98" t="s">
        <v>817</v>
      </c>
      <c r="E318" s="92" t="s">
        <v>412</v>
      </c>
      <c r="F318" s="92">
        <v>520</v>
      </c>
      <c r="G318" s="91">
        <v>43285</v>
      </c>
      <c r="H318" s="97">
        <v>1218</v>
      </c>
      <c r="I318" s="98" t="s">
        <v>210</v>
      </c>
      <c r="J318" s="82"/>
      <c r="K318" s="82"/>
    </row>
    <row r="319" spans="1:11" ht="30" x14ac:dyDescent="0.25">
      <c r="A319" s="92" t="s">
        <v>818</v>
      </c>
      <c r="B319" s="93" t="s">
        <v>814</v>
      </c>
      <c r="C319" s="92">
        <v>2</v>
      </c>
      <c r="D319" s="98" t="s">
        <v>819</v>
      </c>
      <c r="E319" s="92" t="s">
        <v>111</v>
      </c>
      <c r="F319" s="92">
        <v>520</v>
      </c>
      <c r="G319" s="91">
        <v>43285</v>
      </c>
      <c r="H319" s="97">
        <v>2436</v>
      </c>
      <c r="I319" s="98" t="s">
        <v>210</v>
      </c>
      <c r="J319" s="82"/>
      <c r="K319" s="82"/>
    </row>
    <row r="320" spans="1:11" ht="30" x14ac:dyDescent="0.25">
      <c r="A320" s="92" t="s">
        <v>397</v>
      </c>
      <c r="B320" s="93" t="s">
        <v>814</v>
      </c>
      <c r="C320" s="92">
        <v>1</v>
      </c>
      <c r="D320" s="98" t="s">
        <v>820</v>
      </c>
      <c r="E320" s="92" t="s">
        <v>96</v>
      </c>
      <c r="F320" s="92">
        <v>520</v>
      </c>
      <c r="G320" s="91">
        <v>43285</v>
      </c>
      <c r="H320" s="97">
        <v>1218</v>
      </c>
      <c r="I320" s="98" t="s">
        <v>210</v>
      </c>
      <c r="J320" s="82"/>
      <c r="K320" s="82"/>
    </row>
    <row r="321" spans="1:11" ht="30" x14ac:dyDescent="0.25">
      <c r="A321" s="92" t="s">
        <v>405</v>
      </c>
      <c r="B321" s="93" t="s">
        <v>814</v>
      </c>
      <c r="C321" s="92">
        <v>1</v>
      </c>
      <c r="D321" s="98" t="s">
        <v>821</v>
      </c>
      <c r="E321" s="92" t="s">
        <v>96</v>
      </c>
      <c r="F321" s="92">
        <v>520</v>
      </c>
      <c r="G321" s="91">
        <v>43285</v>
      </c>
      <c r="H321" s="97">
        <v>1218</v>
      </c>
      <c r="I321" s="98" t="s">
        <v>210</v>
      </c>
      <c r="J321" s="82"/>
      <c r="K321" s="82"/>
    </row>
    <row r="322" spans="1:11" ht="30" x14ac:dyDescent="0.25">
      <c r="A322" s="92" t="s">
        <v>406</v>
      </c>
      <c r="B322" s="93" t="s">
        <v>814</v>
      </c>
      <c r="C322" s="92">
        <v>1</v>
      </c>
      <c r="D322" s="98" t="s">
        <v>822</v>
      </c>
      <c r="E322" s="92" t="s">
        <v>96</v>
      </c>
      <c r="F322" s="92">
        <v>520</v>
      </c>
      <c r="G322" s="91">
        <v>43285</v>
      </c>
      <c r="H322" s="97">
        <v>1218</v>
      </c>
      <c r="I322" s="98" t="s">
        <v>210</v>
      </c>
      <c r="J322" s="82"/>
      <c r="K322" s="82"/>
    </row>
    <row r="323" spans="1:11" ht="30" x14ac:dyDescent="0.25">
      <c r="A323" s="92" t="s">
        <v>404</v>
      </c>
      <c r="B323" s="93" t="s">
        <v>814</v>
      </c>
      <c r="C323" s="92">
        <v>1</v>
      </c>
      <c r="D323" s="98" t="s">
        <v>823</v>
      </c>
      <c r="E323" s="82" t="s">
        <v>102</v>
      </c>
      <c r="F323" s="92">
        <v>520</v>
      </c>
      <c r="G323" s="91">
        <v>43285</v>
      </c>
      <c r="H323" s="97">
        <v>1218</v>
      </c>
      <c r="I323" s="98" t="s">
        <v>210</v>
      </c>
      <c r="J323" s="82"/>
      <c r="K323" s="82"/>
    </row>
    <row r="324" spans="1:11" ht="30" x14ac:dyDescent="0.25">
      <c r="A324" s="92" t="s">
        <v>824</v>
      </c>
      <c r="B324" s="93" t="s">
        <v>814</v>
      </c>
      <c r="C324" s="92">
        <v>1</v>
      </c>
      <c r="D324" s="98" t="s">
        <v>825</v>
      </c>
      <c r="E324" s="82" t="s">
        <v>102</v>
      </c>
      <c r="F324" s="92">
        <v>520</v>
      </c>
      <c r="G324" s="91">
        <v>43285</v>
      </c>
      <c r="H324" s="97">
        <v>1218</v>
      </c>
      <c r="I324" s="98" t="s">
        <v>210</v>
      </c>
      <c r="J324" s="82"/>
      <c r="K324" s="82"/>
    </row>
    <row r="325" spans="1:11" ht="30" x14ac:dyDescent="0.25">
      <c r="A325" s="92" t="s">
        <v>675</v>
      </c>
      <c r="B325" s="93" t="s">
        <v>814</v>
      </c>
      <c r="C325" s="92">
        <v>1</v>
      </c>
      <c r="D325" s="98" t="s">
        <v>826</v>
      </c>
      <c r="E325" s="92" t="s">
        <v>96</v>
      </c>
      <c r="F325" s="92">
        <v>520</v>
      </c>
      <c r="G325" s="91">
        <v>43285</v>
      </c>
      <c r="H325" s="97">
        <v>1218</v>
      </c>
      <c r="I325" s="98" t="s">
        <v>210</v>
      </c>
      <c r="J325" s="82"/>
      <c r="K325" s="82"/>
    </row>
    <row r="326" spans="1:11" ht="30" x14ac:dyDescent="0.25">
      <c r="A326" s="92" t="s">
        <v>399</v>
      </c>
      <c r="B326" s="93" t="s">
        <v>814</v>
      </c>
      <c r="C326" s="92">
        <v>1</v>
      </c>
      <c r="D326" s="98" t="s">
        <v>827</v>
      </c>
      <c r="E326" s="92" t="s">
        <v>222</v>
      </c>
      <c r="F326" s="92">
        <v>520</v>
      </c>
      <c r="G326" s="91">
        <v>43285</v>
      </c>
      <c r="H326" s="97">
        <v>1218</v>
      </c>
      <c r="I326" s="98" t="s">
        <v>210</v>
      </c>
      <c r="J326" s="82"/>
      <c r="K326" s="82"/>
    </row>
    <row r="327" spans="1:11" ht="30" x14ac:dyDescent="0.25">
      <c r="A327" s="92" t="s">
        <v>666</v>
      </c>
      <c r="B327" s="93" t="s">
        <v>814</v>
      </c>
      <c r="C327" s="92">
        <v>1</v>
      </c>
      <c r="D327" s="98" t="s">
        <v>828</v>
      </c>
      <c r="E327" s="92" t="s">
        <v>699</v>
      </c>
      <c r="F327" s="92">
        <v>520</v>
      </c>
      <c r="G327" s="91">
        <v>43285</v>
      </c>
      <c r="H327" s="97">
        <v>1218</v>
      </c>
      <c r="I327" s="98" t="s">
        <v>210</v>
      </c>
      <c r="J327" s="82"/>
      <c r="K327" s="82"/>
    </row>
    <row r="328" spans="1:11" ht="30" x14ac:dyDescent="0.25">
      <c r="A328" s="92" t="s">
        <v>829</v>
      </c>
      <c r="B328" s="93" t="s">
        <v>814</v>
      </c>
      <c r="C328" s="92">
        <v>1</v>
      </c>
      <c r="D328" s="98" t="s">
        <v>830</v>
      </c>
      <c r="E328" s="92" t="s">
        <v>834</v>
      </c>
      <c r="F328" s="92">
        <v>520</v>
      </c>
      <c r="G328" s="91">
        <v>43285</v>
      </c>
      <c r="H328" s="97">
        <v>1218</v>
      </c>
      <c r="I328" s="98" t="s">
        <v>210</v>
      </c>
      <c r="J328" s="82"/>
      <c r="K328" s="82"/>
    </row>
    <row r="329" spans="1:11" ht="30" x14ac:dyDescent="0.25">
      <c r="A329" s="92" t="s">
        <v>621</v>
      </c>
      <c r="B329" s="93" t="s">
        <v>814</v>
      </c>
      <c r="C329" s="92">
        <v>1</v>
      </c>
      <c r="D329" s="98" t="s">
        <v>831</v>
      </c>
      <c r="E329" s="92" t="s">
        <v>837</v>
      </c>
      <c r="F329" s="92">
        <v>520</v>
      </c>
      <c r="G329" s="91">
        <v>43285</v>
      </c>
      <c r="H329" s="97">
        <v>1218</v>
      </c>
      <c r="I329" s="98" t="s">
        <v>210</v>
      </c>
      <c r="J329" s="82"/>
      <c r="K329" s="82"/>
    </row>
    <row r="330" spans="1:11" ht="30" x14ac:dyDescent="0.25">
      <c r="A330" s="92" t="s">
        <v>397</v>
      </c>
      <c r="B330" s="93" t="s">
        <v>814</v>
      </c>
      <c r="C330" s="92">
        <v>1</v>
      </c>
      <c r="D330" s="98" t="s">
        <v>832</v>
      </c>
      <c r="E330" s="92" t="s">
        <v>835</v>
      </c>
      <c r="F330" s="92">
        <v>520</v>
      </c>
      <c r="G330" s="91">
        <v>43285</v>
      </c>
      <c r="H330" s="97">
        <v>1218</v>
      </c>
      <c r="I330" s="98" t="s">
        <v>210</v>
      </c>
      <c r="J330" s="82"/>
      <c r="K330" s="82"/>
    </row>
    <row r="331" spans="1:11" ht="30" x14ac:dyDescent="0.25">
      <c r="A331" s="92" t="s">
        <v>238</v>
      </c>
      <c r="B331" s="93" t="s">
        <v>814</v>
      </c>
      <c r="C331" s="92">
        <v>3</v>
      </c>
      <c r="D331" s="98" t="s">
        <v>833</v>
      </c>
      <c r="E331" s="92" t="s">
        <v>836</v>
      </c>
      <c r="F331" s="92">
        <v>520</v>
      </c>
      <c r="G331" s="91">
        <v>43285</v>
      </c>
      <c r="H331" s="97">
        <v>3654</v>
      </c>
      <c r="I331" s="98" t="s">
        <v>210</v>
      </c>
      <c r="J331" s="82"/>
      <c r="K331" s="82"/>
    </row>
    <row r="332" spans="1:11" ht="60" x14ac:dyDescent="0.25">
      <c r="A332" s="92" t="s">
        <v>235</v>
      </c>
      <c r="B332" s="93" t="s">
        <v>838</v>
      </c>
      <c r="C332" s="92">
        <v>1</v>
      </c>
      <c r="D332" s="98" t="s">
        <v>839</v>
      </c>
      <c r="E332" s="92" t="s">
        <v>214</v>
      </c>
      <c r="F332" s="92">
        <v>520</v>
      </c>
      <c r="G332" s="91">
        <v>43285</v>
      </c>
      <c r="H332" s="97">
        <v>1745.22</v>
      </c>
      <c r="I332" s="98" t="s">
        <v>210</v>
      </c>
      <c r="J332" s="82"/>
      <c r="K332" s="82"/>
    </row>
    <row r="333" spans="1:11" ht="60" x14ac:dyDescent="0.25">
      <c r="A333" s="92" t="s">
        <v>229</v>
      </c>
      <c r="B333" s="93" t="s">
        <v>838</v>
      </c>
      <c r="C333" s="92">
        <v>1</v>
      </c>
      <c r="D333" s="98" t="s">
        <v>840</v>
      </c>
      <c r="E333" s="92" t="s">
        <v>8</v>
      </c>
      <c r="F333" s="92">
        <v>520</v>
      </c>
      <c r="G333" s="91">
        <v>43285</v>
      </c>
      <c r="H333" s="97">
        <v>1745.22</v>
      </c>
      <c r="I333" s="98" t="s">
        <v>210</v>
      </c>
      <c r="J333" s="82"/>
      <c r="K333" s="82"/>
    </row>
    <row r="334" spans="1:11" ht="60" x14ac:dyDescent="0.25">
      <c r="A334" s="92" t="s">
        <v>841</v>
      </c>
      <c r="B334" s="93" t="s">
        <v>838</v>
      </c>
      <c r="C334" s="92">
        <v>1</v>
      </c>
      <c r="D334" s="98" t="s">
        <v>842</v>
      </c>
      <c r="E334" s="92" t="s">
        <v>214</v>
      </c>
      <c r="F334" s="92">
        <v>520</v>
      </c>
      <c r="G334" s="91">
        <v>43285</v>
      </c>
      <c r="H334" s="97">
        <v>1745.22</v>
      </c>
      <c r="I334" s="98" t="s">
        <v>210</v>
      </c>
      <c r="J334" s="82"/>
      <c r="K334" s="82"/>
    </row>
    <row r="335" spans="1:11" ht="60" x14ac:dyDescent="0.25">
      <c r="A335" s="92" t="s">
        <v>238</v>
      </c>
      <c r="B335" s="93" t="s">
        <v>838</v>
      </c>
      <c r="C335" s="92">
        <v>1</v>
      </c>
      <c r="D335" s="98" t="s">
        <v>843</v>
      </c>
      <c r="E335" s="92" t="s">
        <v>846</v>
      </c>
      <c r="F335" s="92">
        <v>520</v>
      </c>
      <c r="G335" s="91">
        <v>43285</v>
      </c>
      <c r="H335" s="97">
        <v>1745.22</v>
      </c>
      <c r="I335" s="98" t="s">
        <v>210</v>
      </c>
      <c r="J335" s="82"/>
      <c r="K335" s="82"/>
    </row>
    <row r="336" spans="1:11" ht="60" x14ac:dyDescent="0.25">
      <c r="A336" s="92" t="s">
        <v>665</v>
      </c>
      <c r="B336" s="93" t="s">
        <v>838</v>
      </c>
      <c r="C336" s="92">
        <v>1</v>
      </c>
      <c r="D336" s="98" t="s">
        <v>844</v>
      </c>
      <c r="E336" s="92" t="s">
        <v>214</v>
      </c>
      <c r="F336" s="92">
        <v>520</v>
      </c>
      <c r="G336" s="91">
        <v>43285</v>
      </c>
      <c r="H336" s="97">
        <v>1745.22</v>
      </c>
      <c r="I336" s="98" t="s">
        <v>210</v>
      </c>
      <c r="J336" s="82"/>
      <c r="K336" s="82"/>
    </row>
    <row r="337" spans="1:11" ht="60" x14ac:dyDescent="0.25">
      <c r="A337" s="92" t="s">
        <v>237</v>
      </c>
      <c r="B337" s="93" t="s">
        <v>838</v>
      </c>
      <c r="C337" s="92">
        <v>1</v>
      </c>
      <c r="D337" s="98" t="s">
        <v>845</v>
      </c>
      <c r="E337" s="92" t="s">
        <v>214</v>
      </c>
      <c r="F337" s="92">
        <v>520</v>
      </c>
      <c r="G337" s="91">
        <v>43285</v>
      </c>
      <c r="H337" s="97">
        <v>1745.22</v>
      </c>
      <c r="I337" s="98" t="s">
        <v>210</v>
      </c>
      <c r="J337" s="82"/>
      <c r="K337" s="82"/>
    </row>
    <row r="338" spans="1:11" x14ac:dyDescent="0.25">
      <c r="A338" s="92" t="s">
        <v>229</v>
      </c>
      <c r="B338" s="93" t="s">
        <v>851</v>
      </c>
      <c r="C338" s="92">
        <v>2</v>
      </c>
      <c r="D338" s="98" t="s">
        <v>852</v>
      </c>
      <c r="E338" s="92" t="s">
        <v>891</v>
      </c>
      <c r="F338" s="82" t="s">
        <v>483</v>
      </c>
      <c r="G338" s="91">
        <v>43320</v>
      </c>
      <c r="H338" s="99">
        <v>0</v>
      </c>
      <c r="I338" s="98" t="s">
        <v>210</v>
      </c>
      <c r="J338" s="82"/>
      <c r="K338" s="82"/>
    </row>
    <row r="339" spans="1:11" x14ac:dyDescent="0.25">
      <c r="A339" s="92" t="s">
        <v>229</v>
      </c>
      <c r="B339" s="93" t="s">
        <v>853</v>
      </c>
      <c r="C339" s="92">
        <v>39</v>
      </c>
      <c r="D339" s="98" t="s">
        <v>872</v>
      </c>
      <c r="E339" s="92" t="s">
        <v>835</v>
      </c>
      <c r="F339" s="82" t="s">
        <v>483</v>
      </c>
      <c r="G339" s="91">
        <v>43320</v>
      </c>
      <c r="H339" s="99">
        <v>0</v>
      </c>
      <c r="I339" s="98" t="s">
        <v>210</v>
      </c>
      <c r="J339" s="82"/>
      <c r="K339" s="82"/>
    </row>
    <row r="340" spans="1:11" x14ac:dyDescent="0.25">
      <c r="A340" s="92" t="s">
        <v>229</v>
      </c>
      <c r="B340" s="93" t="s">
        <v>854</v>
      </c>
      <c r="C340" s="92">
        <v>1</v>
      </c>
      <c r="D340" s="98" t="s">
        <v>873</v>
      </c>
      <c r="E340" s="92" t="s">
        <v>891</v>
      </c>
      <c r="F340" s="82" t="s">
        <v>483</v>
      </c>
      <c r="G340" s="91">
        <v>43320</v>
      </c>
      <c r="H340" s="99">
        <v>0</v>
      </c>
      <c r="I340" s="98" t="s">
        <v>210</v>
      </c>
      <c r="J340" s="82"/>
      <c r="K340" s="82"/>
    </row>
    <row r="341" spans="1:11" x14ac:dyDescent="0.25">
      <c r="A341" s="92" t="s">
        <v>229</v>
      </c>
      <c r="B341" s="93" t="s">
        <v>855</v>
      </c>
      <c r="C341" s="92">
        <v>7</v>
      </c>
      <c r="D341" s="98" t="s">
        <v>874</v>
      </c>
      <c r="E341" s="92" t="s">
        <v>835</v>
      </c>
      <c r="F341" s="82" t="s">
        <v>483</v>
      </c>
      <c r="G341" s="91">
        <v>43320</v>
      </c>
      <c r="H341" s="99">
        <v>0</v>
      </c>
      <c r="I341" s="98" t="s">
        <v>210</v>
      </c>
      <c r="J341" s="82"/>
      <c r="K341" s="82"/>
    </row>
    <row r="342" spans="1:11" x14ac:dyDescent="0.25">
      <c r="A342" s="92" t="s">
        <v>229</v>
      </c>
      <c r="B342" s="93" t="s">
        <v>856</v>
      </c>
      <c r="C342" s="92">
        <v>34</v>
      </c>
      <c r="D342" s="98" t="s">
        <v>875</v>
      </c>
      <c r="E342" s="92" t="s">
        <v>850</v>
      </c>
      <c r="F342" s="82" t="s">
        <v>483</v>
      </c>
      <c r="G342" s="91">
        <v>43320</v>
      </c>
      <c r="H342" s="99">
        <v>0</v>
      </c>
      <c r="I342" s="98" t="s">
        <v>210</v>
      </c>
      <c r="J342" s="82"/>
      <c r="K342" s="82"/>
    </row>
    <row r="343" spans="1:11" x14ac:dyDescent="0.25">
      <c r="A343" s="92" t="s">
        <v>229</v>
      </c>
      <c r="B343" s="93" t="s">
        <v>857</v>
      </c>
      <c r="C343" s="92">
        <v>3</v>
      </c>
      <c r="D343" s="98" t="s">
        <v>876</v>
      </c>
      <c r="E343" s="92" t="s">
        <v>850</v>
      </c>
      <c r="F343" s="82" t="s">
        <v>483</v>
      </c>
      <c r="G343" s="91">
        <v>43320</v>
      </c>
      <c r="H343" s="99">
        <v>0</v>
      </c>
      <c r="I343" s="98" t="s">
        <v>210</v>
      </c>
      <c r="J343" s="82"/>
      <c r="K343" s="82"/>
    </row>
    <row r="344" spans="1:11" x14ac:dyDescent="0.25">
      <c r="A344" s="92" t="s">
        <v>229</v>
      </c>
      <c r="B344" s="93" t="s">
        <v>858</v>
      </c>
      <c r="C344" s="92">
        <v>1</v>
      </c>
      <c r="D344" s="98" t="s">
        <v>877</v>
      </c>
      <c r="E344" s="92" t="s">
        <v>891</v>
      </c>
      <c r="F344" s="82" t="s">
        <v>483</v>
      </c>
      <c r="G344" s="91">
        <v>43320</v>
      </c>
      <c r="H344" s="99">
        <v>0</v>
      </c>
      <c r="I344" s="98"/>
      <c r="J344" s="98" t="s">
        <v>210</v>
      </c>
      <c r="K344" s="82"/>
    </row>
    <row r="345" spans="1:11" x14ac:dyDescent="0.25">
      <c r="A345" s="92" t="s">
        <v>229</v>
      </c>
      <c r="B345" s="93" t="s">
        <v>859</v>
      </c>
      <c r="C345" s="92">
        <v>1</v>
      </c>
      <c r="D345" s="98" t="s">
        <v>878</v>
      </c>
      <c r="E345" s="92" t="s">
        <v>8</v>
      </c>
      <c r="F345" s="82" t="s">
        <v>483</v>
      </c>
      <c r="G345" s="91">
        <v>43320</v>
      </c>
      <c r="H345" s="99">
        <v>0</v>
      </c>
      <c r="I345" s="98" t="s">
        <v>210</v>
      </c>
      <c r="J345" s="82"/>
      <c r="K345" s="82"/>
    </row>
    <row r="346" spans="1:11" ht="30" x14ac:dyDescent="0.25">
      <c r="A346" s="92" t="s">
        <v>229</v>
      </c>
      <c r="B346" s="93" t="s">
        <v>860</v>
      </c>
      <c r="C346" s="92">
        <v>1</v>
      </c>
      <c r="D346" s="98" t="s">
        <v>879</v>
      </c>
      <c r="E346" s="92" t="s">
        <v>111</v>
      </c>
      <c r="F346" s="82" t="s">
        <v>483</v>
      </c>
      <c r="G346" s="91">
        <v>43320</v>
      </c>
      <c r="H346" s="99">
        <v>0</v>
      </c>
      <c r="I346" s="98" t="s">
        <v>210</v>
      </c>
      <c r="J346" s="82"/>
      <c r="K346" s="82"/>
    </row>
    <row r="347" spans="1:11" x14ac:dyDescent="0.25">
      <c r="A347" s="92" t="s">
        <v>229</v>
      </c>
      <c r="B347" s="93" t="s">
        <v>861</v>
      </c>
      <c r="C347" s="92">
        <v>1</v>
      </c>
      <c r="D347" s="98" t="s">
        <v>880</v>
      </c>
      <c r="E347" s="92" t="s">
        <v>111</v>
      </c>
      <c r="F347" s="82" t="s">
        <v>483</v>
      </c>
      <c r="G347" s="91">
        <v>43320</v>
      </c>
      <c r="H347" s="99">
        <v>0</v>
      </c>
      <c r="I347" s="98" t="s">
        <v>210</v>
      </c>
      <c r="J347" s="82"/>
      <c r="K347" s="82"/>
    </row>
    <row r="348" spans="1:11" x14ac:dyDescent="0.25">
      <c r="A348" s="92" t="s">
        <v>229</v>
      </c>
      <c r="B348" s="93" t="s">
        <v>862</v>
      </c>
      <c r="C348" s="92">
        <v>1</v>
      </c>
      <c r="D348" s="98" t="s">
        <v>881</v>
      </c>
      <c r="E348" s="92" t="s">
        <v>111</v>
      </c>
      <c r="F348" s="82" t="s">
        <v>483</v>
      </c>
      <c r="G348" s="91">
        <v>43320</v>
      </c>
      <c r="H348" s="99">
        <v>0</v>
      </c>
      <c r="I348" s="98" t="s">
        <v>210</v>
      </c>
      <c r="J348" s="82"/>
      <c r="K348" s="82"/>
    </row>
    <row r="349" spans="1:11" x14ac:dyDescent="0.25">
      <c r="A349" s="92" t="s">
        <v>229</v>
      </c>
      <c r="B349" s="93" t="s">
        <v>863</v>
      </c>
      <c r="C349" s="92">
        <v>1</v>
      </c>
      <c r="D349" s="98" t="s">
        <v>882</v>
      </c>
      <c r="E349" s="92" t="s">
        <v>111</v>
      </c>
      <c r="F349" s="82" t="s">
        <v>483</v>
      </c>
      <c r="G349" s="91">
        <v>43320</v>
      </c>
      <c r="H349" s="99">
        <v>0</v>
      </c>
      <c r="I349" s="98" t="s">
        <v>210</v>
      </c>
      <c r="J349" s="82"/>
      <c r="K349" s="82"/>
    </row>
    <row r="350" spans="1:11" x14ac:dyDescent="0.25">
      <c r="A350" s="92" t="s">
        <v>229</v>
      </c>
      <c r="B350" s="93" t="s">
        <v>864</v>
      </c>
      <c r="C350" s="92">
        <v>1</v>
      </c>
      <c r="D350" s="98" t="s">
        <v>883</v>
      </c>
      <c r="E350" s="92" t="s">
        <v>111</v>
      </c>
      <c r="F350" s="82" t="s">
        <v>483</v>
      </c>
      <c r="G350" s="91">
        <v>43320</v>
      </c>
      <c r="H350" s="99">
        <v>0</v>
      </c>
      <c r="I350" s="98" t="s">
        <v>210</v>
      </c>
      <c r="J350" s="82"/>
      <c r="K350" s="82"/>
    </row>
    <row r="351" spans="1:11" x14ac:dyDescent="0.25">
      <c r="A351" s="92" t="s">
        <v>229</v>
      </c>
      <c r="B351" s="93" t="s">
        <v>865</v>
      </c>
      <c r="C351" s="92">
        <v>1</v>
      </c>
      <c r="D351" s="98" t="s">
        <v>884</v>
      </c>
      <c r="E351" s="92" t="s">
        <v>111</v>
      </c>
      <c r="F351" s="82" t="s">
        <v>483</v>
      </c>
      <c r="G351" s="91">
        <v>43320</v>
      </c>
      <c r="H351" s="99">
        <v>0</v>
      </c>
      <c r="I351" s="98" t="s">
        <v>210</v>
      </c>
      <c r="J351" s="82"/>
      <c r="K351" s="82"/>
    </row>
    <row r="352" spans="1:11" x14ac:dyDescent="0.25">
      <c r="A352" s="92" t="s">
        <v>229</v>
      </c>
      <c r="B352" s="93" t="s">
        <v>866</v>
      </c>
      <c r="C352" s="92">
        <v>1</v>
      </c>
      <c r="D352" s="98" t="s">
        <v>885</v>
      </c>
      <c r="E352" s="92" t="s">
        <v>111</v>
      </c>
      <c r="F352" s="82" t="s">
        <v>483</v>
      </c>
      <c r="G352" s="91">
        <v>43320</v>
      </c>
      <c r="H352" s="99">
        <v>0</v>
      </c>
      <c r="I352" s="98" t="s">
        <v>210</v>
      </c>
      <c r="J352" s="82"/>
      <c r="K352" s="82"/>
    </row>
    <row r="353" spans="1:11" x14ac:dyDescent="0.25">
      <c r="A353" s="92" t="s">
        <v>229</v>
      </c>
      <c r="B353" s="93" t="s">
        <v>867</v>
      </c>
      <c r="C353" s="92">
        <v>1</v>
      </c>
      <c r="D353" s="98" t="s">
        <v>886</v>
      </c>
      <c r="E353" s="92" t="s">
        <v>111</v>
      </c>
      <c r="F353" s="82" t="s">
        <v>483</v>
      </c>
      <c r="G353" s="91">
        <v>43320</v>
      </c>
      <c r="H353" s="99">
        <v>0</v>
      </c>
      <c r="I353" s="98" t="s">
        <v>210</v>
      </c>
      <c r="J353" s="82"/>
      <c r="K353" s="82"/>
    </row>
    <row r="354" spans="1:11" x14ac:dyDescent="0.25">
      <c r="A354" s="92" t="s">
        <v>229</v>
      </c>
      <c r="B354" s="93" t="s">
        <v>868</v>
      </c>
      <c r="C354" s="92">
        <v>1</v>
      </c>
      <c r="D354" s="98" t="s">
        <v>887</v>
      </c>
      <c r="E354" s="92" t="s">
        <v>96</v>
      </c>
      <c r="F354" s="82" t="s">
        <v>483</v>
      </c>
      <c r="G354" s="91">
        <v>43320</v>
      </c>
      <c r="H354" s="99">
        <v>0</v>
      </c>
      <c r="I354" s="98" t="s">
        <v>210</v>
      </c>
      <c r="J354" s="82"/>
      <c r="K354" s="82"/>
    </row>
    <row r="355" spans="1:11" x14ac:dyDescent="0.25">
      <c r="A355" s="92" t="s">
        <v>229</v>
      </c>
      <c r="B355" s="93" t="s">
        <v>869</v>
      </c>
      <c r="C355" s="92">
        <v>1</v>
      </c>
      <c r="D355" s="98" t="s">
        <v>888</v>
      </c>
      <c r="E355" s="92" t="s">
        <v>102</v>
      </c>
      <c r="F355" s="82" t="s">
        <v>483</v>
      </c>
      <c r="G355" s="91">
        <v>43320</v>
      </c>
      <c r="H355" s="99">
        <v>0</v>
      </c>
      <c r="I355" s="98" t="s">
        <v>210</v>
      </c>
      <c r="J355" s="82"/>
      <c r="K355" s="82"/>
    </row>
    <row r="356" spans="1:11" x14ac:dyDescent="0.25">
      <c r="A356" s="92" t="s">
        <v>229</v>
      </c>
      <c r="B356" s="93" t="s">
        <v>870</v>
      </c>
      <c r="C356" s="92">
        <v>4</v>
      </c>
      <c r="D356" s="98" t="s">
        <v>889</v>
      </c>
      <c r="E356" s="92" t="s">
        <v>75</v>
      </c>
      <c r="F356" s="82" t="s">
        <v>483</v>
      </c>
      <c r="G356" s="91">
        <v>43320</v>
      </c>
      <c r="H356" s="99">
        <v>0</v>
      </c>
      <c r="I356" s="98" t="s">
        <v>210</v>
      </c>
      <c r="J356" s="82"/>
      <c r="K356" s="82"/>
    </row>
    <row r="357" spans="1:11" x14ac:dyDescent="0.25">
      <c r="A357" s="92" t="s">
        <v>229</v>
      </c>
      <c r="B357" s="93" t="s">
        <v>871</v>
      </c>
      <c r="C357" s="92">
        <v>1</v>
      </c>
      <c r="D357" s="98" t="s">
        <v>890</v>
      </c>
      <c r="E357" s="92" t="s">
        <v>480</v>
      </c>
      <c r="F357" s="82" t="s">
        <v>483</v>
      </c>
      <c r="G357" s="91">
        <v>43320</v>
      </c>
      <c r="H357" s="99">
        <v>0</v>
      </c>
      <c r="I357" s="82"/>
      <c r="J357" s="98" t="s">
        <v>210</v>
      </c>
      <c r="K357" s="82"/>
    </row>
    <row r="358" spans="1:11" ht="45" x14ac:dyDescent="0.25">
      <c r="A358" s="92" t="s">
        <v>229</v>
      </c>
      <c r="B358" s="93" t="s">
        <v>892</v>
      </c>
      <c r="C358" s="92">
        <v>1</v>
      </c>
      <c r="D358" s="98" t="s">
        <v>893</v>
      </c>
      <c r="E358" s="92" t="s">
        <v>676</v>
      </c>
      <c r="F358" s="82" t="s">
        <v>483</v>
      </c>
      <c r="G358" s="91">
        <v>43320</v>
      </c>
      <c r="H358" s="99">
        <v>0</v>
      </c>
      <c r="I358" s="98" t="s">
        <v>210</v>
      </c>
      <c r="J358" s="82"/>
      <c r="K358" s="82"/>
    </row>
    <row r="359" spans="1:11" ht="45" x14ac:dyDescent="0.25">
      <c r="A359" s="92" t="s">
        <v>229</v>
      </c>
      <c r="B359" s="93" t="s">
        <v>895</v>
      </c>
      <c r="C359" s="92">
        <v>1</v>
      </c>
      <c r="D359" s="98" t="s">
        <v>894</v>
      </c>
      <c r="E359" s="92" t="s">
        <v>846</v>
      </c>
      <c r="F359" s="82" t="s">
        <v>483</v>
      </c>
      <c r="G359" s="91">
        <v>43320</v>
      </c>
      <c r="H359" s="99">
        <v>0</v>
      </c>
      <c r="I359" s="98" t="s">
        <v>210</v>
      </c>
      <c r="J359" s="82"/>
      <c r="K359" s="82"/>
    </row>
    <row r="360" spans="1:11" ht="45" x14ac:dyDescent="0.25">
      <c r="A360" s="92" t="s">
        <v>409</v>
      </c>
      <c r="B360" s="93" t="s">
        <v>897</v>
      </c>
      <c r="C360" s="92">
        <v>5</v>
      </c>
      <c r="D360" s="98" t="s">
        <v>898</v>
      </c>
      <c r="E360" s="92" t="s">
        <v>155</v>
      </c>
      <c r="F360" s="114">
        <v>651</v>
      </c>
      <c r="G360" s="115">
        <v>43348</v>
      </c>
      <c r="H360" s="97">
        <v>4234</v>
      </c>
      <c r="I360" s="98" t="s">
        <v>210</v>
      </c>
      <c r="J360" s="11"/>
      <c r="K360" s="11"/>
    </row>
    <row r="361" spans="1:11" ht="45" x14ac:dyDescent="0.25">
      <c r="A361" s="92" t="s">
        <v>409</v>
      </c>
      <c r="B361" s="93" t="s">
        <v>899</v>
      </c>
      <c r="C361" s="92">
        <v>2</v>
      </c>
      <c r="D361" s="98" t="s">
        <v>900</v>
      </c>
      <c r="E361" s="92" t="s">
        <v>901</v>
      </c>
      <c r="F361" s="114">
        <v>651</v>
      </c>
      <c r="G361" s="115">
        <v>43348</v>
      </c>
      <c r="H361" s="97">
        <v>1479.51</v>
      </c>
      <c r="I361" s="98" t="s">
        <v>210</v>
      </c>
      <c r="J361" s="114"/>
      <c r="K361" s="114"/>
    </row>
    <row r="362" spans="1:11" ht="45" x14ac:dyDescent="0.25">
      <c r="A362" s="92" t="s">
        <v>409</v>
      </c>
      <c r="B362" s="93" t="s">
        <v>902</v>
      </c>
      <c r="C362" s="92">
        <v>7</v>
      </c>
      <c r="D362" s="98" t="s">
        <v>904</v>
      </c>
      <c r="E362" s="92" t="s">
        <v>155</v>
      </c>
      <c r="F362" s="114">
        <v>651</v>
      </c>
      <c r="G362" s="115">
        <v>43348</v>
      </c>
      <c r="H362" s="97">
        <v>2380</v>
      </c>
      <c r="I362" s="98" t="s">
        <v>210</v>
      </c>
      <c r="J362" s="114"/>
      <c r="K362" s="114"/>
    </row>
    <row r="363" spans="1:11" ht="105" x14ac:dyDescent="0.25">
      <c r="A363" s="92" t="s">
        <v>409</v>
      </c>
      <c r="B363" s="93" t="s">
        <v>903</v>
      </c>
      <c r="C363" s="92">
        <v>2</v>
      </c>
      <c r="D363" s="98" t="s">
        <v>905</v>
      </c>
      <c r="E363" s="92" t="s">
        <v>901</v>
      </c>
      <c r="F363" s="92">
        <v>651</v>
      </c>
      <c r="G363" s="115">
        <v>43348</v>
      </c>
      <c r="H363" s="97">
        <v>14689.7</v>
      </c>
      <c r="I363" s="98" t="s">
        <v>210</v>
      </c>
      <c r="J363" s="114"/>
      <c r="K363" s="114"/>
    </row>
    <row r="364" spans="1:11" ht="60" x14ac:dyDescent="0.25">
      <c r="A364" s="92" t="s">
        <v>409</v>
      </c>
      <c r="B364" s="24" t="s">
        <v>906</v>
      </c>
      <c r="C364" s="114">
        <v>1</v>
      </c>
      <c r="D364" s="117" t="s">
        <v>907</v>
      </c>
      <c r="E364" s="11" t="s">
        <v>901</v>
      </c>
      <c r="F364" s="114">
        <v>651</v>
      </c>
      <c r="G364" s="115">
        <v>43348</v>
      </c>
      <c r="H364" s="116">
        <v>17472.45</v>
      </c>
      <c r="I364" s="117" t="s">
        <v>210</v>
      </c>
      <c r="J364" s="114"/>
      <c r="K364" s="114"/>
    </row>
    <row r="365" spans="1:11" ht="60" x14ac:dyDescent="0.25">
      <c r="A365" s="92" t="s">
        <v>409</v>
      </c>
      <c r="B365" s="24" t="s">
        <v>908</v>
      </c>
      <c r="C365" s="114">
        <v>2</v>
      </c>
      <c r="D365" s="117" t="s">
        <v>909</v>
      </c>
      <c r="E365" s="11" t="s">
        <v>901</v>
      </c>
      <c r="F365" s="114">
        <v>651</v>
      </c>
      <c r="G365" s="115">
        <v>43348</v>
      </c>
      <c r="H365" s="116">
        <v>13860</v>
      </c>
      <c r="I365" s="117" t="s">
        <v>210</v>
      </c>
      <c r="J365" s="114"/>
      <c r="K365" s="114"/>
    </row>
    <row r="366" spans="1:11" ht="90" x14ac:dyDescent="0.25">
      <c r="A366" s="92" t="s">
        <v>409</v>
      </c>
      <c r="B366" s="24" t="s">
        <v>910</v>
      </c>
      <c r="C366" s="114">
        <v>1</v>
      </c>
      <c r="D366" s="117" t="s">
        <v>911</v>
      </c>
      <c r="E366" s="11" t="s">
        <v>901</v>
      </c>
      <c r="F366" s="114">
        <v>651</v>
      </c>
      <c r="G366" s="115">
        <v>43348</v>
      </c>
      <c r="H366" s="116">
        <v>1790</v>
      </c>
      <c r="I366" s="117" t="s">
        <v>210</v>
      </c>
      <c r="J366" s="114"/>
      <c r="K366" s="114"/>
    </row>
    <row r="367" spans="1:11" ht="60" x14ac:dyDescent="0.25">
      <c r="A367" s="92" t="s">
        <v>409</v>
      </c>
      <c r="B367" s="24" t="s">
        <v>912</v>
      </c>
      <c r="C367" s="114">
        <v>1</v>
      </c>
      <c r="D367" s="117" t="s">
        <v>913</v>
      </c>
      <c r="E367" s="11" t="s">
        <v>901</v>
      </c>
      <c r="F367" s="114">
        <v>651</v>
      </c>
      <c r="G367" s="115">
        <v>43348</v>
      </c>
      <c r="H367" s="116">
        <v>16770</v>
      </c>
      <c r="I367" s="117" t="s">
        <v>210</v>
      </c>
      <c r="J367" s="114"/>
      <c r="K367" s="114"/>
    </row>
    <row r="368" spans="1:11" x14ac:dyDescent="0.25">
      <c r="A368" s="92" t="s">
        <v>917</v>
      </c>
      <c r="B368" s="24" t="s">
        <v>915</v>
      </c>
      <c r="C368" s="114">
        <v>1</v>
      </c>
      <c r="D368" s="117" t="s">
        <v>916</v>
      </c>
      <c r="E368" s="11" t="s">
        <v>155</v>
      </c>
      <c r="F368" s="114">
        <v>857</v>
      </c>
      <c r="G368" s="115">
        <v>43494</v>
      </c>
      <c r="H368" s="120">
        <v>1350</v>
      </c>
      <c r="I368" s="117" t="s">
        <v>210</v>
      </c>
      <c r="J368" s="114"/>
      <c r="K368" s="114"/>
    </row>
    <row r="369" spans="1:11" x14ac:dyDescent="0.25">
      <c r="A369" s="82"/>
      <c r="B369" s="119"/>
      <c r="C369" s="114"/>
      <c r="D369" s="118"/>
      <c r="E369" s="114"/>
      <c r="F369" s="114"/>
      <c r="G369" s="114"/>
      <c r="H369" s="116"/>
      <c r="I369" s="118"/>
      <c r="J369" s="114"/>
      <c r="K369" s="114"/>
    </row>
    <row r="370" spans="1:11" x14ac:dyDescent="0.25">
      <c r="A370" s="82"/>
      <c r="B370" s="119"/>
      <c r="C370" s="114"/>
      <c r="D370" s="118"/>
      <c r="E370" s="114"/>
      <c r="F370" s="114"/>
      <c r="G370" s="114"/>
      <c r="H370" s="116"/>
      <c r="I370" s="118"/>
      <c r="J370" s="114"/>
      <c r="K370" s="114"/>
    </row>
  </sheetData>
  <autoFilter ref="A4:K368" xr:uid="{00000000-0009-0000-0000-000001000000}">
    <filterColumn colId="8" showButton="0"/>
    <filterColumn colId="9" showButton="0"/>
  </autoFilter>
  <mergeCells count="17">
    <mergeCell ref="L4:L5"/>
    <mergeCell ref="M4:M5"/>
    <mergeCell ref="B4:B5"/>
    <mergeCell ref="C4:C5"/>
    <mergeCell ref="A2:K2"/>
    <mergeCell ref="A3:K3"/>
    <mergeCell ref="A4:A5"/>
    <mergeCell ref="D4:D5"/>
    <mergeCell ref="E4:E5"/>
    <mergeCell ref="F4:F5"/>
    <mergeCell ref="G4:G5"/>
    <mergeCell ref="H4:H5"/>
    <mergeCell ref="H17:H18"/>
    <mergeCell ref="H20:H21"/>
    <mergeCell ref="H23:H24"/>
    <mergeCell ref="H26:H27"/>
    <mergeCell ref="I4:K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18"/>
  <sheetViews>
    <sheetView tabSelected="1" topLeftCell="A190" workbookViewId="0">
      <selection activeCell="K197" sqref="K197"/>
    </sheetView>
  </sheetViews>
  <sheetFormatPr baseColWidth="10" defaultRowHeight="15" customHeight="1" x14ac:dyDescent="0.25"/>
  <cols>
    <col min="1" max="1" width="12" bestFit="1" customWidth="1"/>
    <col min="2" max="2" width="15.28515625" style="30" bestFit="1" customWidth="1"/>
    <col min="3" max="3" width="15.140625" style="37" customWidth="1"/>
    <col min="4" max="4" width="42.7109375" style="37" customWidth="1"/>
    <col min="5" max="5" width="10.140625" style="37" customWidth="1"/>
    <col min="6" max="6" width="16.140625" style="37" customWidth="1"/>
    <col min="7" max="7" width="13.28515625" style="37" customWidth="1"/>
    <col min="8" max="8" width="11.42578125" style="37"/>
    <col min="9" max="9" width="19.5703125" style="37" bestFit="1" customWidth="1"/>
    <col min="10" max="12" width="11.42578125" style="43"/>
    <col min="13" max="13" width="31.140625" style="37" customWidth="1"/>
  </cols>
  <sheetData>
    <row r="2" spans="1:13" ht="18.75" x14ac:dyDescent="0.3">
      <c r="A2" s="32" t="s">
        <v>482</v>
      </c>
      <c r="B2" s="32"/>
      <c r="C2" s="38"/>
      <c r="D2" s="38"/>
      <c r="E2" s="38"/>
      <c r="F2" s="38"/>
      <c r="G2" s="38"/>
      <c r="H2" s="38" t="s">
        <v>559</v>
      </c>
      <c r="I2" s="72">
        <f>SUM(I6:I1048576)</f>
        <v>1435341.0300000005</v>
      </c>
      <c r="J2" s="44"/>
      <c r="K2" s="44"/>
      <c r="L2" s="44"/>
    </row>
    <row r="3" spans="1:13" ht="19.5" thickBot="1" x14ac:dyDescent="0.35">
      <c r="A3" s="33" t="s">
        <v>280</v>
      </c>
      <c r="B3" s="33"/>
      <c r="C3" s="39"/>
      <c r="D3" s="39"/>
      <c r="E3" s="39"/>
      <c r="F3" s="39"/>
      <c r="G3" s="39"/>
      <c r="H3" s="39"/>
      <c r="I3" s="39"/>
      <c r="J3" s="45"/>
      <c r="K3" s="45"/>
      <c r="L3" s="45"/>
    </row>
    <row r="4" spans="1:13" ht="15.75" customHeight="1" thickBot="1" x14ac:dyDescent="0.3">
      <c r="A4" s="140" t="s">
        <v>198</v>
      </c>
      <c r="B4" s="140" t="s">
        <v>556</v>
      </c>
      <c r="C4" s="140" t="s">
        <v>557</v>
      </c>
      <c r="D4" s="142" t="s">
        <v>197</v>
      </c>
      <c r="E4" s="140" t="s">
        <v>86</v>
      </c>
      <c r="F4" s="140" t="s">
        <v>199</v>
      </c>
      <c r="G4" s="140" t="s">
        <v>200</v>
      </c>
      <c r="H4" s="140" t="s">
        <v>201</v>
      </c>
      <c r="I4" s="140" t="s">
        <v>202</v>
      </c>
      <c r="J4" s="147" t="s">
        <v>203</v>
      </c>
      <c r="K4" s="148"/>
      <c r="L4" s="149"/>
      <c r="M4" s="140" t="s">
        <v>207</v>
      </c>
    </row>
    <row r="5" spans="1:13" ht="15" customHeight="1" x14ac:dyDescent="0.25">
      <c r="A5" s="144"/>
      <c r="B5" s="144"/>
      <c r="C5" s="141"/>
      <c r="D5" s="143"/>
      <c r="E5" s="141"/>
      <c r="F5" s="141"/>
      <c r="G5" s="141"/>
      <c r="H5" s="141"/>
      <c r="I5" s="141"/>
      <c r="J5" s="34" t="s">
        <v>204</v>
      </c>
      <c r="K5" s="35" t="s">
        <v>205</v>
      </c>
      <c r="L5" s="36" t="s">
        <v>206</v>
      </c>
      <c r="M5" s="141"/>
    </row>
    <row r="6" spans="1:13" ht="45" x14ac:dyDescent="0.25">
      <c r="A6" s="28" t="s">
        <v>281</v>
      </c>
      <c r="B6" s="1">
        <v>2</v>
      </c>
      <c r="C6" s="46">
        <v>5151</v>
      </c>
      <c r="D6" s="47" t="s">
        <v>216</v>
      </c>
      <c r="E6" s="40">
        <v>1</v>
      </c>
      <c r="F6" s="47" t="s">
        <v>214</v>
      </c>
      <c r="G6" s="40" t="s">
        <v>217</v>
      </c>
      <c r="H6" s="48">
        <v>41843</v>
      </c>
      <c r="I6" s="49">
        <v>8108.4</v>
      </c>
      <c r="J6" s="46" t="s">
        <v>210</v>
      </c>
      <c r="K6" s="46"/>
      <c r="L6" s="46"/>
      <c r="M6" s="46" t="s">
        <v>212</v>
      </c>
    </row>
    <row r="7" spans="1:13" ht="45" x14ac:dyDescent="0.25">
      <c r="A7" s="28" t="s">
        <v>282</v>
      </c>
      <c r="B7" s="1">
        <v>3</v>
      </c>
      <c r="C7" s="46">
        <v>5151</v>
      </c>
      <c r="D7" s="47" t="s">
        <v>519</v>
      </c>
      <c r="E7" s="40">
        <v>1</v>
      </c>
      <c r="F7" s="50" t="s">
        <v>58</v>
      </c>
      <c r="G7" s="40" t="s">
        <v>217</v>
      </c>
      <c r="H7" s="48">
        <v>41843</v>
      </c>
      <c r="I7" s="49">
        <v>8108.4</v>
      </c>
      <c r="J7" s="46" t="s">
        <v>210</v>
      </c>
      <c r="K7" s="46"/>
      <c r="L7" s="46"/>
      <c r="M7" s="46" t="s">
        <v>208</v>
      </c>
    </row>
    <row r="8" spans="1:13" ht="30" x14ac:dyDescent="0.25">
      <c r="A8" s="28" t="s">
        <v>283</v>
      </c>
      <c r="B8" s="1">
        <v>3</v>
      </c>
      <c r="C8" s="46">
        <v>5151</v>
      </c>
      <c r="D8" s="47" t="s">
        <v>209</v>
      </c>
      <c r="E8" s="40">
        <v>1</v>
      </c>
      <c r="F8" s="40" t="s">
        <v>58</v>
      </c>
      <c r="G8" s="41">
        <v>435</v>
      </c>
      <c r="H8" s="48">
        <v>41843</v>
      </c>
      <c r="I8" s="49">
        <v>2644.8</v>
      </c>
      <c r="J8" s="46" t="s">
        <v>210</v>
      </c>
      <c r="K8" s="46"/>
      <c r="L8" s="46"/>
      <c r="M8" s="46" t="s">
        <v>208</v>
      </c>
    </row>
    <row r="9" spans="1:13" ht="30" x14ac:dyDescent="0.25">
      <c r="A9" s="28" t="s">
        <v>284</v>
      </c>
      <c r="B9" s="1">
        <v>2</v>
      </c>
      <c r="C9" s="46">
        <v>5151</v>
      </c>
      <c r="D9" s="47" t="s">
        <v>211</v>
      </c>
      <c r="E9" s="40">
        <v>1</v>
      </c>
      <c r="F9" s="47" t="s">
        <v>214</v>
      </c>
      <c r="G9" s="41">
        <v>435</v>
      </c>
      <c r="H9" s="48">
        <v>41843</v>
      </c>
      <c r="I9" s="49">
        <v>2644.8</v>
      </c>
      <c r="J9" s="46" t="s">
        <v>210</v>
      </c>
      <c r="K9" s="46"/>
      <c r="L9" s="46"/>
      <c r="M9" s="46" t="s">
        <v>237</v>
      </c>
    </row>
    <row r="10" spans="1:13" ht="30" x14ac:dyDescent="0.25">
      <c r="A10" s="28" t="s">
        <v>285</v>
      </c>
      <c r="B10" s="1">
        <v>2</v>
      </c>
      <c r="C10" s="46">
        <v>5151</v>
      </c>
      <c r="D10" s="47" t="s">
        <v>213</v>
      </c>
      <c r="E10" s="40">
        <v>1</v>
      </c>
      <c r="F10" s="47" t="s">
        <v>214</v>
      </c>
      <c r="G10" s="41">
        <v>435</v>
      </c>
      <c r="H10" s="48">
        <v>41843</v>
      </c>
      <c r="I10" s="49">
        <v>1332.84</v>
      </c>
      <c r="J10" s="46" t="s">
        <v>210</v>
      </c>
      <c r="K10" s="46"/>
      <c r="L10" s="46"/>
      <c r="M10" s="46" t="s">
        <v>212</v>
      </c>
    </row>
    <row r="11" spans="1:13" ht="30" x14ac:dyDescent="0.25">
      <c r="A11" s="28" t="s">
        <v>286</v>
      </c>
      <c r="B11" s="1">
        <v>5</v>
      </c>
      <c r="C11" s="46">
        <v>5151</v>
      </c>
      <c r="D11" s="47" t="s">
        <v>218</v>
      </c>
      <c r="E11" s="40">
        <v>1</v>
      </c>
      <c r="F11" s="47" t="s">
        <v>223</v>
      </c>
      <c r="G11" s="41" t="s">
        <v>217</v>
      </c>
      <c r="H11" s="48">
        <v>41843</v>
      </c>
      <c r="I11" s="49">
        <v>6716.4</v>
      </c>
      <c r="J11" s="46" t="s">
        <v>210</v>
      </c>
      <c r="K11" s="46"/>
      <c r="L11" s="46"/>
      <c r="M11" s="46" t="s">
        <v>397</v>
      </c>
    </row>
    <row r="12" spans="1:13" ht="30" x14ac:dyDescent="0.25">
      <c r="A12" s="28" t="s">
        <v>287</v>
      </c>
      <c r="B12" s="1">
        <v>5</v>
      </c>
      <c r="C12" s="46">
        <v>5151</v>
      </c>
      <c r="D12" s="47" t="s">
        <v>219</v>
      </c>
      <c r="E12" s="40">
        <v>1</v>
      </c>
      <c r="F12" s="47" t="s">
        <v>223</v>
      </c>
      <c r="G12" s="41" t="s">
        <v>217</v>
      </c>
      <c r="H12" s="48">
        <v>41843</v>
      </c>
      <c r="I12" s="49">
        <v>6716.4</v>
      </c>
      <c r="J12" s="46" t="s">
        <v>210</v>
      </c>
      <c r="K12" s="46"/>
      <c r="L12" s="46"/>
      <c r="M12" s="46" t="s">
        <v>398</v>
      </c>
    </row>
    <row r="13" spans="1:13" ht="30" x14ac:dyDescent="0.25">
      <c r="A13" s="28" t="s">
        <v>288</v>
      </c>
      <c r="B13" s="1">
        <v>5</v>
      </c>
      <c r="C13" s="46">
        <v>5151</v>
      </c>
      <c r="D13" s="47" t="s">
        <v>220</v>
      </c>
      <c r="E13" s="40">
        <v>1</v>
      </c>
      <c r="F13" s="47" t="s">
        <v>223</v>
      </c>
      <c r="G13" s="41" t="s">
        <v>217</v>
      </c>
      <c r="H13" s="48">
        <v>41843</v>
      </c>
      <c r="I13" s="49">
        <v>6716.4</v>
      </c>
      <c r="J13" s="46" t="s">
        <v>210</v>
      </c>
      <c r="K13" s="46"/>
      <c r="L13" s="46"/>
      <c r="M13" s="46" t="s">
        <v>400</v>
      </c>
    </row>
    <row r="14" spans="1:13" ht="30" x14ac:dyDescent="0.25">
      <c r="A14" s="28" t="s">
        <v>289</v>
      </c>
      <c r="B14" s="6">
        <v>5</v>
      </c>
      <c r="C14" s="51">
        <v>5151</v>
      </c>
      <c r="D14" s="47" t="s">
        <v>221</v>
      </c>
      <c r="E14" s="40">
        <v>1</v>
      </c>
      <c r="F14" s="40" t="s">
        <v>222</v>
      </c>
      <c r="G14" s="41" t="s">
        <v>217</v>
      </c>
      <c r="H14" s="48">
        <v>41843</v>
      </c>
      <c r="I14" s="49">
        <v>6716.4</v>
      </c>
      <c r="J14" s="46" t="s">
        <v>210</v>
      </c>
      <c r="K14" s="46"/>
      <c r="L14" s="46"/>
      <c r="M14" s="51" t="s">
        <v>399</v>
      </c>
    </row>
    <row r="15" spans="1:13" x14ac:dyDescent="0.25">
      <c r="A15" s="28" t="s">
        <v>290</v>
      </c>
      <c r="B15" s="1">
        <v>1</v>
      </c>
      <c r="C15" s="46">
        <v>5151</v>
      </c>
      <c r="D15" s="40" t="s">
        <v>215</v>
      </c>
      <c r="E15" s="40">
        <v>1</v>
      </c>
      <c r="F15" s="40" t="s">
        <v>8</v>
      </c>
      <c r="G15" s="41">
        <v>435</v>
      </c>
      <c r="H15" s="48">
        <v>41843</v>
      </c>
      <c r="I15" s="49">
        <v>10056.040000000001</v>
      </c>
      <c r="J15" s="46" t="s">
        <v>210</v>
      </c>
      <c r="K15" s="46"/>
      <c r="L15" s="46"/>
      <c r="M15" s="46" t="s">
        <v>229</v>
      </c>
    </row>
    <row r="16" spans="1:13" x14ac:dyDescent="0.25">
      <c r="A16" s="28" t="s">
        <v>291</v>
      </c>
      <c r="B16" s="1">
        <v>1</v>
      </c>
      <c r="C16" s="46">
        <v>5151</v>
      </c>
      <c r="D16" s="40" t="s">
        <v>215</v>
      </c>
      <c r="E16" s="40">
        <v>1</v>
      </c>
      <c r="F16" s="40" t="s">
        <v>8</v>
      </c>
      <c r="G16" s="41">
        <v>435</v>
      </c>
      <c r="H16" s="48">
        <v>41843</v>
      </c>
      <c r="I16" s="49">
        <v>10056.040000000001</v>
      </c>
      <c r="J16" s="46" t="s">
        <v>210</v>
      </c>
      <c r="K16" s="46"/>
      <c r="L16" s="46"/>
      <c r="M16" s="46" t="s">
        <v>229</v>
      </c>
    </row>
    <row r="17" spans="1:13" ht="30" x14ac:dyDescent="0.25">
      <c r="A17" s="28" t="s">
        <v>292</v>
      </c>
      <c r="B17" s="27">
        <v>2</v>
      </c>
      <c r="C17" s="40">
        <v>5151</v>
      </c>
      <c r="D17" s="40" t="s">
        <v>431</v>
      </c>
      <c r="E17" s="40">
        <v>1</v>
      </c>
      <c r="F17" s="47" t="s">
        <v>214</v>
      </c>
      <c r="G17" s="41" t="s">
        <v>463</v>
      </c>
      <c r="H17" s="48">
        <v>42306</v>
      </c>
      <c r="I17" s="145">
        <f>7934.51+2434.85</f>
        <v>10369.36</v>
      </c>
      <c r="J17" s="46"/>
      <c r="K17" s="46"/>
      <c r="L17" s="46"/>
      <c r="M17" s="40" t="s">
        <v>235</v>
      </c>
    </row>
    <row r="18" spans="1:13" ht="30" x14ac:dyDescent="0.25">
      <c r="A18" s="28" t="s">
        <v>293</v>
      </c>
      <c r="B18" s="27">
        <v>2</v>
      </c>
      <c r="C18" s="40">
        <v>5151</v>
      </c>
      <c r="D18" s="47" t="s">
        <v>432</v>
      </c>
      <c r="E18" s="40">
        <v>1</v>
      </c>
      <c r="F18" s="47" t="s">
        <v>214</v>
      </c>
      <c r="G18" s="41" t="s">
        <v>463</v>
      </c>
      <c r="H18" s="48">
        <v>42306</v>
      </c>
      <c r="I18" s="146"/>
      <c r="J18" s="46"/>
      <c r="K18" s="46"/>
      <c r="L18" s="46"/>
      <c r="M18" s="40" t="s">
        <v>235</v>
      </c>
    </row>
    <row r="19" spans="1:13" ht="30" x14ac:dyDescent="0.25">
      <c r="A19" s="28" t="s">
        <v>294</v>
      </c>
      <c r="B19" s="27">
        <v>2</v>
      </c>
      <c r="C19" s="40">
        <v>5151</v>
      </c>
      <c r="D19" s="47" t="s">
        <v>433</v>
      </c>
      <c r="E19" s="40">
        <v>1</v>
      </c>
      <c r="F19" s="47" t="s">
        <v>214</v>
      </c>
      <c r="G19" s="41" t="s">
        <v>467</v>
      </c>
      <c r="H19" s="48">
        <v>42306</v>
      </c>
      <c r="I19" s="49">
        <v>290</v>
      </c>
      <c r="J19" s="46"/>
      <c r="K19" s="46"/>
      <c r="L19" s="46"/>
      <c r="M19" s="40" t="s">
        <v>235</v>
      </c>
    </row>
    <row r="20" spans="1:13" ht="30" x14ac:dyDescent="0.25">
      <c r="A20" s="28" t="s">
        <v>295</v>
      </c>
      <c r="B20" s="27">
        <v>2</v>
      </c>
      <c r="C20" s="40">
        <v>5151</v>
      </c>
      <c r="D20" s="40" t="s">
        <v>434</v>
      </c>
      <c r="E20" s="40">
        <v>1</v>
      </c>
      <c r="F20" s="47" t="s">
        <v>214</v>
      </c>
      <c r="G20" s="41" t="s">
        <v>463</v>
      </c>
      <c r="H20" s="48">
        <v>42306</v>
      </c>
      <c r="I20" s="145">
        <f>7934.51+2434.85</f>
        <v>10369.36</v>
      </c>
      <c r="J20" s="46"/>
      <c r="K20" s="46"/>
      <c r="L20" s="46"/>
      <c r="M20" s="40" t="s">
        <v>413</v>
      </c>
    </row>
    <row r="21" spans="1:13" ht="30" x14ac:dyDescent="0.25">
      <c r="A21" s="28" t="s">
        <v>296</v>
      </c>
      <c r="B21" s="27">
        <v>2</v>
      </c>
      <c r="C21" s="40">
        <v>5151</v>
      </c>
      <c r="D21" s="47" t="s">
        <v>435</v>
      </c>
      <c r="E21" s="40">
        <v>1</v>
      </c>
      <c r="F21" s="47" t="s">
        <v>214</v>
      </c>
      <c r="G21" s="41" t="s">
        <v>463</v>
      </c>
      <c r="H21" s="48">
        <v>42306</v>
      </c>
      <c r="I21" s="146"/>
      <c r="J21" s="46"/>
      <c r="K21" s="46"/>
      <c r="L21" s="46"/>
      <c r="M21" s="40" t="s">
        <v>413</v>
      </c>
    </row>
    <row r="22" spans="1:13" ht="30" x14ac:dyDescent="0.25">
      <c r="A22" s="28" t="s">
        <v>297</v>
      </c>
      <c r="B22" s="27">
        <v>2</v>
      </c>
      <c r="C22" s="40">
        <v>5151</v>
      </c>
      <c r="D22" s="47" t="s">
        <v>436</v>
      </c>
      <c r="E22" s="40">
        <v>1</v>
      </c>
      <c r="F22" s="47" t="s">
        <v>214</v>
      </c>
      <c r="G22" s="41" t="s">
        <v>467</v>
      </c>
      <c r="H22" s="48">
        <v>42306</v>
      </c>
      <c r="I22" s="49">
        <v>290</v>
      </c>
      <c r="J22" s="40"/>
      <c r="K22" s="46"/>
      <c r="L22" s="46"/>
      <c r="M22" s="40" t="s">
        <v>413</v>
      </c>
    </row>
    <row r="23" spans="1:13" x14ac:dyDescent="0.25">
      <c r="A23" s="28" t="s">
        <v>298</v>
      </c>
      <c r="B23" s="27">
        <v>1</v>
      </c>
      <c r="C23" s="40">
        <v>5151</v>
      </c>
      <c r="D23" s="40" t="s">
        <v>437</v>
      </c>
      <c r="E23" s="40">
        <v>1</v>
      </c>
      <c r="F23" s="40" t="s">
        <v>8</v>
      </c>
      <c r="G23" s="41" t="s">
        <v>463</v>
      </c>
      <c r="H23" s="48">
        <v>42306</v>
      </c>
      <c r="I23" s="145">
        <f>7934.51+2434.85</f>
        <v>10369.36</v>
      </c>
      <c r="J23" s="46"/>
      <c r="K23" s="46"/>
      <c r="L23" s="46"/>
      <c r="M23" s="40" t="s">
        <v>229</v>
      </c>
    </row>
    <row r="24" spans="1:13" ht="30" x14ac:dyDescent="0.25">
      <c r="A24" s="28" t="s">
        <v>299</v>
      </c>
      <c r="B24" s="27">
        <v>1</v>
      </c>
      <c r="C24" s="40">
        <v>5151</v>
      </c>
      <c r="D24" s="47" t="s">
        <v>438</v>
      </c>
      <c r="E24" s="40">
        <v>1</v>
      </c>
      <c r="F24" s="40" t="s">
        <v>8</v>
      </c>
      <c r="G24" s="41" t="s">
        <v>463</v>
      </c>
      <c r="H24" s="48">
        <v>42306</v>
      </c>
      <c r="I24" s="146"/>
      <c r="J24" s="46"/>
      <c r="K24" s="46"/>
      <c r="L24" s="46"/>
      <c r="M24" s="40" t="s">
        <v>229</v>
      </c>
    </row>
    <row r="25" spans="1:13" ht="30" x14ac:dyDescent="0.25">
      <c r="A25" s="28" t="s">
        <v>300</v>
      </c>
      <c r="B25" s="27">
        <v>1</v>
      </c>
      <c r="C25" s="40">
        <v>5151</v>
      </c>
      <c r="D25" s="47" t="s">
        <v>439</v>
      </c>
      <c r="E25" s="40">
        <v>1</v>
      </c>
      <c r="F25" s="40" t="s">
        <v>8</v>
      </c>
      <c r="G25" s="41" t="s">
        <v>467</v>
      </c>
      <c r="H25" s="48">
        <v>42306</v>
      </c>
      <c r="I25" s="49">
        <v>290</v>
      </c>
      <c r="J25" s="46"/>
      <c r="K25" s="46"/>
      <c r="L25" s="46"/>
      <c r="M25" s="40" t="s">
        <v>229</v>
      </c>
    </row>
    <row r="26" spans="1:13" ht="30" x14ac:dyDescent="0.25">
      <c r="A26" s="28" t="s">
        <v>301</v>
      </c>
      <c r="B26" s="27">
        <v>5</v>
      </c>
      <c r="C26" s="40">
        <v>5151</v>
      </c>
      <c r="D26" s="47" t="s">
        <v>440</v>
      </c>
      <c r="E26" s="40">
        <v>1</v>
      </c>
      <c r="F26" s="40" t="s">
        <v>222</v>
      </c>
      <c r="G26" s="41" t="s">
        <v>463</v>
      </c>
      <c r="H26" s="48">
        <v>42306</v>
      </c>
      <c r="I26" s="145">
        <f>6646.91+2434.84</f>
        <v>9081.75</v>
      </c>
      <c r="J26" s="46"/>
      <c r="K26" s="46"/>
      <c r="L26" s="46"/>
      <c r="M26" s="40" t="s">
        <v>403</v>
      </c>
    </row>
    <row r="27" spans="1:13" ht="30" x14ac:dyDescent="0.25">
      <c r="A27" s="28" t="s">
        <v>302</v>
      </c>
      <c r="B27" s="27">
        <v>5</v>
      </c>
      <c r="C27" s="40">
        <v>5151</v>
      </c>
      <c r="D27" s="47" t="s">
        <v>441</v>
      </c>
      <c r="E27" s="40">
        <v>1</v>
      </c>
      <c r="F27" s="40" t="s">
        <v>222</v>
      </c>
      <c r="G27" s="41" t="s">
        <v>463</v>
      </c>
      <c r="H27" s="48">
        <v>42306</v>
      </c>
      <c r="I27" s="146"/>
      <c r="J27" s="46"/>
      <c r="K27" s="46"/>
      <c r="L27" s="46"/>
      <c r="M27" s="40" t="s">
        <v>403</v>
      </c>
    </row>
    <row r="28" spans="1:13" ht="30" x14ac:dyDescent="0.25">
      <c r="A28" s="28" t="s">
        <v>303</v>
      </c>
      <c r="B28" s="27">
        <v>5</v>
      </c>
      <c r="C28" s="40">
        <v>5151</v>
      </c>
      <c r="D28" s="47" t="s">
        <v>442</v>
      </c>
      <c r="E28" s="40">
        <v>1</v>
      </c>
      <c r="F28" s="40" t="s">
        <v>222</v>
      </c>
      <c r="G28" s="41" t="s">
        <v>467</v>
      </c>
      <c r="H28" s="48">
        <v>42306</v>
      </c>
      <c r="I28" s="49">
        <v>290</v>
      </c>
      <c r="J28" s="46"/>
      <c r="K28" s="46"/>
      <c r="L28" s="46"/>
      <c r="M28" s="40" t="s">
        <v>403</v>
      </c>
    </row>
    <row r="29" spans="1:13" ht="30" x14ac:dyDescent="0.25">
      <c r="A29" s="28" t="s">
        <v>304</v>
      </c>
      <c r="B29" s="27">
        <v>5</v>
      </c>
      <c r="C29" s="40">
        <v>5151</v>
      </c>
      <c r="D29" s="47" t="s">
        <v>444</v>
      </c>
      <c r="E29" s="40">
        <v>1</v>
      </c>
      <c r="F29" s="40" t="s">
        <v>96</v>
      </c>
      <c r="G29" s="41" t="s">
        <v>463</v>
      </c>
      <c r="H29" s="48">
        <v>42306</v>
      </c>
      <c r="I29" s="49">
        <v>8468</v>
      </c>
      <c r="J29" s="46"/>
      <c r="K29" s="46"/>
      <c r="L29" s="46"/>
      <c r="M29" s="40" t="s">
        <v>407</v>
      </c>
    </row>
    <row r="30" spans="1:13" x14ac:dyDescent="0.25">
      <c r="A30" s="28" t="s">
        <v>305</v>
      </c>
      <c r="B30" s="27">
        <v>2</v>
      </c>
      <c r="C30" s="40">
        <v>5151</v>
      </c>
      <c r="D30" s="40" t="s">
        <v>445</v>
      </c>
      <c r="E30" s="40">
        <v>1</v>
      </c>
      <c r="F30" s="40" t="s">
        <v>214</v>
      </c>
      <c r="G30" s="41" t="s">
        <v>463</v>
      </c>
      <c r="H30" s="48">
        <v>42306</v>
      </c>
      <c r="I30" s="49">
        <v>9876.35</v>
      </c>
      <c r="J30" s="46"/>
      <c r="K30" s="46"/>
      <c r="L30" s="46"/>
      <c r="M30" s="40" t="s">
        <v>237</v>
      </c>
    </row>
    <row r="31" spans="1:13" ht="30" x14ac:dyDescent="0.25">
      <c r="A31" s="28" t="s">
        <v>306</v>
      </c>
      <c r="B31" s="27">
        <v>3</v>
      </c>
      <c r="C31" s="40">
        <v>5151</v>
      </c>
      <c r="D31" s="52" t="s">
        <v>443</v>
      </c>
      <c r="E31" s="40">
        <v>1</v>
      </c>
      <c r="F31" s="53" t="s">
        <v>58</v>
      </c>
      <c r="G31" s="41" t="s">
        <v>463</v>
      </c>
      <c r="H31" s="48">
        <v>42306</v>
      </c>
      <c r="I31" s="49">
        <f>11008.4+3944</f>
        <v>14952.4</v>
      </c>
      <c r="J31" s="46"/>
      <c r="K31" s="46"/>
      <c r="L31" s="46"/>
      <c r="M31" s="40" t="s">
        <v>208</v>
      </c>
    </row>
    <row r="32" spans="1:13" x14ac:dyDescent="0.25">
      <c r="A32" s="28" t="s">
        <v>307</v>
      </c>
      <c r="B32" s="27">
        <v>3</v>
      </c>
      <c r="C32" s="40">
        <v>5151</v>
      </c>
      <c r="D32" s="54" t="s">
        <v>520</v>
      </c>
      <c r="E32" s="40">
        <v>1</v>
      </c>
      <c r="F32" s="53" t="s">
        <v>58</v>
      </c>
      <c r="G32" s="41" t="s">
        <v>463</v>
      </c>
      <c r="H32" s="48">
        <v>42306</v>
      </c>
      <c r="I32" s="49">
        <v>4408</v>
      </c>
      <c r="J32" s="46"/>
      <c r="K32" s="46"/>
      <c r="L32" s="46"/>
      <c r="M32" s="40" t="s">
        <v>208</v>
      </c>
    </row>
    <row r="33" spans="1:13" ht="30" x14ac:dyDescent="0.25">
      <c r="A33" s="28" t="s">
        <v>308</v>
      </c>
      <c r="B33" s="27">
        <v>3</v>
      </c>
      <c r="C33" s="40">
        <v>5151</v>
      </c>
      <c r="D33" s="52" t="s">
        <v>464</v>
      </c>
      <c r="E33" s="40">
        <v>1</v>
      </c>
      <c r="F33" s="53" t="s">
        <v>58</v>
      </c>
      <c r="G33" s="41" t="s">
        <v>463</v>
      </c>
      <c r="H33" s="48">
        <v>42306</v>
      </c>
      <c r="I33" s="49">
        <v>1624</v>
      </c>
      <c r="J33" s="46"/>
      <c r="K33" s="46"/>
      <c r="L33" s="46"/>
      <c r="M33" s="40" t="s">
        <v>208</v>
      </c>
    </row>
    <row r="34" spans="1:13" ht="30" x14ac:dyDescent="0.25">
      <c r="A34" s="28" t="s">
        <v>309</v>
      </c>
      <c r="B34" s="27">
        <v>2</v>
      </c>
      <c r="C34" s="40">
        <v>5151</v>
      </c>
      <c r="D34" s="47" t="s">
        <v>465</v>
      </c>
      <c r="E34" s="40">
        <v>1</v>
      </c>
      <c r="F34" s="55" t="s">
        <v>214</v>
      </c>
      <c r="G34" s="41" t="s">
        <v>463</v>
      </c>
      <c r="H34" s="48">
        <v>42306</v>
      </c>
      <c r="I34" s="49">
        <v>290</v>
      </c>
      <c r="J34" s="46"/>
      <c r="K34" s="46"/>
      <c r="L34" s="46"/>
      <c r="M34" s="40" t="s">
        <v>212</v>
      </c>
    </row>
    <row r="35" spans="1:13" ht="30" x14ac:dyDescent="0.25">
      <c r="A35" s="28" t="s">
        <v>310</v>
      </c>
      <c r="B35" s="1">
        <v>3</v>
      </c>
      <c r="C35" s="46">
        <v>5111</v>
      </c>
      <c r="D35" s="47" t="s">
        <v>224</v>
      </c>
      <c r="E35" s="54">
        <v>10</v>
      </c>
      <c r="F35" s="40" t="s">
        <v>58</v>
      </c>
      <c r="G35" s="41" t="s">
        <v>225</v>
      </c>
      <c r="H35" s="48">
        <v>41972</v>
      </c>
      <c r="I35" s="49">
        <v>4141.2</v>
      </c>
      <c r="J35" s="46" t="s">
        <v>210</v>
      </c>
      <c r="K35" s="46"/>
      <c r="L35" s="46"/>
      <c r="M35" s="46" t="s">
        <v>208</v>
      </c>
    </row>
    <row r="36" spans="1:13" x14ac:dyDescent="0.25">
      <c r="A36" s="28" t="s">
        <v>311</v>
      </c>
      <c r="B36" s="1">
        <v>3</v>
      </c>
      <c r="C36" s="46">
        <v>5111</v>
      </c>
      <c r="D36" s="40" t="s">
        <v>226</v>
      </c>
      <c r="E36" s="40">
        <v>1</v>
      </c>
      <c r="F36" s="40" t="s">
        <v>58</v>
      </c>
      <c r="G36" s="41" t="s">
        <v>225</v>
      </c>
      <c r="H36" s="48">
        <v>41972</v>
      </c>
      <c r="I36" s="49">
        <v>777.2</v>
      </c>
      <c r="J36" s="46" t="s">
        <v>210</v>
      </c>
      <c r="K36" s="46"/>
      <c r="L36" s="46"/>
      <c r="M36" s="46" t="s">
        <v>9</v>
      </c>
    </row>
    <row r="37" spans="1:13" ht="30" x14ac:dyDescent="0.25">
      <c r="A37" s="28" t="s">
        <v>312</v>
      </c>
      <c r="B37" s="1">
        <v>3</v>
      </c>
      <c r="C37" s="46">
        <v>5111</v>
      </c>
      <c r="D37" s="47" t="s">
        <v>227</v>
      </c>
      <c r="E37" s="40">
        <v>1</v>
      </c>
      <c r="F37" s="40" t="s">
        <v>58</v>
      </c>
      <c r="G37" s="41" t="s">
        <v>225</v>
      </c>
      <c r="H37" s="48">
        <v>41972</v>
      </c>
      <c r="I37" s="49">
        <v>4454.3999999999996</v>
      </c>
      <c r="J37" s="46" t="s">
        <v>210</v>
      </c>
      <c r="K37" s="46"/>
      <c r="L37" s="46"/>
      <c r="M37" s="46" t="s">
        <v>9</v>
      </c>
    </row>
    <row r="38" spans="1:13" x14ac:dyDescent="0.25">
      <c r="A38" s="28" t="s">
        <v>313</v>
      </c>
      <c r="B38" s="1">
        <v>3</v>
      </c>
      <c r="C38" s="46">
        <v>5111</v>
      </c>
      <c r="D38" s="40" t="s">
        <v>56</v>
      </c>
      <c r="E38" s="40">
        <v>1</v>
      </c>
      <c r="F38" s="40" t="s">
        <v>58</v>
      </c>
      <c r="G38" s="41" t="s">
        <v>225</v>
      </c>
      <c r="H38" s="48">
        <v>41972</v>
      </c>
      <c r="I38" s="49">
        <v>2842</v>
      </c>
      <c r="J38" s="46" t="s">
        <v>210</v>
      </c>
      <c r="K38" s="46"/>
      <c r="L38" s="46"/>
      <c r="M38" s="46" t="s">
        <v>9</v>
      </c>
    </row>
    <row r="39" spans="1:13" ht="30" x14ac:dyDescent="0.25">
      <c r="A39" s="28" t="s">
        <v>314</v>
      </c>
      <c r="B39" s="1">
        <v>3</v>
      </c>
      <c r="C39" s="46">
        <v>5111</v>
      </c>
      <c r="D39" s="40" t="s">
        <v>56</v>
      </c>
      <c r="E39" s="40">
        <v>1</v>
      </c>
      <c r="F39" s="47" t="s">
        <v>214</v>
      </c>
      <c r="G39" s="41" t="s">
        <v>225</v>
      </c>
      <c r="H39" s="48">
        <v>41972</v>
      </c>
      <c r="I39" s="49">
        <v>2842</v>
      </c>
      <c r="J39" s="46" t="s">
        <v>210</v>
      </c>
      <c r="K39" s="46"/>
      <c r="L39" s="46"/>
      <c r="M39" s="46" t="s">
        <v>237</v>
      </c>
    </row>
    <row r="40" spans="1:13" ht="45" x14ac:dyDescent="0.25">
      <c r="A40" s="28" t="s">
        <v>315</v>
      </c>
      <c r="B40" s="1">
        <v>1</v>
      </c>
      <c r="C40" s="46">
        <v>5111</v>
      </c>
      <c r="D40" s="47" t="s">
        <v>228</v>
      </c>
      <c r="E40" s="40">
        <v>1</v>
      </c>
      <c r="F40" s="40" t="s">
        <v>8</v>
      </c>
      <c r="G40" s="41" t="s">
        <v>225</v>
      </c>
      <c r="H40" s="48">
        <v>41972</v>
      </c>
      <c r="I40" s="49">
        <v>3665.6</v>
      </c>
      <c r="J40" s="46" t="s">
        <v>210</v>
      </c>
      <c r="K40" s="46"/>
      <c r="L40" s="46"/>
      <c r="M40" s="46" t="s">
        <v>229</v>
      </c>
    </row>
    <row r="41" spans="1:13" x14ac:dyDescent="0.25">
      <c r="A41" s="28" t="s">
        <v>316</v>
      </c>
      <c r="B41" s="1">
        <v>1</v>
      </c>
      <c r="C41" s="46">
        <v>5111</v>
      </c>
      <c r="D41" s="40" t="s">
        <v>230</v>
      </c>
      <c r="E41" s="40">
        <v>1</v>
      </c>
      <c r="F41" s="40" t="s">
        <v>8</v>
      </c>
      <c r="G41" s="41" t="s">
        <v>225</v>
      </c>
      <c r="H41" s="48">
        <v>41972</v>
      </c>
      <c r="I41" s="49">
        <v>1864.12</v>
      </c>
      <c r="J41" s="46" t="s">
        <v>210</v>
      </c>
      <c r="K41" s="46"/>
      <c r="L41" s="46"/>
      <c r="M41" s="46" t="s">
        <v>229</v>
      </c>
    </row>
    <row r="42" spans="1:13" ht="30" x14ac:dyDescent="0.25">
      <c r="A42" s="28" t="s">
        <v>317</v>
      </c>
      <c r="B42" s="1">
        <v>1</v>
      </c>
      <c r="C42" s="46">
        <v>5111</v>
      </c>
      <c r="D42" s="47" t="s">
        <v>231</v>
      </c>
      <c r="E42" s="40">
        <v>4</v>
      </c>
      <c r="F42" s="40" t="s">
        <v>8</v>
      </c>
      <c r="G42" s="41" t="s">
        <v>225</v>
      </c>
      <c r="H42" s="48">
        <v>41972</v>
      </c>
      <c r="I42" s="49">
        <v>1276</v>
      </c>
      <c r="J42" s="46" t="s">
        <v>210</v>
      </c>
      <c r="K42" s="46"/>
      <c r="L42" s="46"/>
      <c r="M42" s="46" t="s">
        <v>229</v>
      </c>
    </row>
    <row r="43" spans="1:13" x14ac:dyDescent="0.25">
      <c r="A43" s="28" t="s">
        <v>318</v>
      </c>
      <c r="B43" s="1">
        <v>1</v>
      </c>
      <c r="C43" s="46">
        <v>5111</v>
      </c>
      <c r="D43" s="40" t="s">
        <v>232</v>
      </c>
      <c r="E43" s="40">
        <v>1</v>
      </c>
      <c r="F43" s="40" t="s">
        <v>8</v>
      </c>
      <c r="G43" s="41" t="s">
        <v>225</v>
      </c>
      <c r="H43" s="48">
        <v>41972</v>
      </c>
      <c r="I43" s="49">
        <v>1519.6</v>
      </c>
      <c r="J43" s="46" t="s">
        <v>210</v>
      </c>
      <c r="K43" s="46"/>
      <c r="L43" s="46"/>
      <c r="M43" s="46" t="s">
        <v>229</v>
      </c>
    </row>
    <row r="44" spans="1:13" ht="30" x14ac:dyDescent="0.25">
      <c r="A44" s="28" t="s">
        <v>319</v>
      </c>
      <c r="B44" s="1">
        <v>1</v>
      </c>
      <c r="C44" s="46">
        <v>5111</v>
      </c>
      <c r="D44" s="47" t="s">
        <v>233</v>
      </c>
      <c r="E44" s="40">
        <v>1</v>
      </c>
      <c r="F44" s="40" t="s">
        <v>8</v>
      </c>
      <c r="G44" s="41" t="s">
        <v>225</v>
      </c>
      <c r="H44" s="48">
        <v>41972</v>
      </c>
      <c r="I44" s="49">
        <v>4292</v>
      </c>
      <c r="J44" s="46" t="s">
        <v>210</v>
      </c>
      <c r="K44" s="46"/>
      <c r="L44" s="46"/>
      <c r="M44" s="46" t="s">
        <v>229</v>
      </c>
    </row>
    <row r="45" spans="1:13" ht="30" x14ac:dyDescent="0.25">
      <c r="A45" s="28" t="s">
        <v>320</v>
      </c>
      <c r="B45" s="1">
        <v>2</v>
      </c>
      <c r="C45" s="46">
        <v>5111</v>
      </c>
      <c r="D45" s="47" t="s">
        <v>234</v>
      </c>
      <c r="E45" s="56">
        <v>1</v>
      </c>
      <c r="F45" s="47" t="s">
        <v>214</v>
      </c>
      <c r="G45" s="41" t="s">
        <v>225</v>
      </c>
      <c r="H45" s="48">
        <v>41972</v>
      </c>
      <c r="I45" s="49">
        <v>1769</v>
      </c>
      <c r="J45" s="46" t="s">
        <v>210</v>
      </c>
      <c r="K45" s="46"/>
      <c r="L45" s="46"/>
      <c r="M45" s="46" t="s">
        <v>212</v>
      </c>
    </row>
    <row r="46" spans="1:13" ht="30" x14ac:dyDescent="0.25">
      <c r="A46" s="28" t="s">
        <v>321</v>
      </c>
      <c r="B46" s="1">
        <v>2</v>
      </c>
      <c r="C46" s="46">
        <v>5111</v>
      </c>
      <c r="D46" s="47" t="s">
        <v>234</v>
      </c>
      <c r="E46" s="56">
        <v>1</v>
      </c>
      <c r="F46" s="47" t="s">
        <v>214</v>
      </c>
      <c r="G46" s="41" t="s">
        <v>225</v>
      </c>
      <c r="H46" s="48">
        <v>41972</v>
      </c>
      <c r="I46" s="49">
        <v>1769</v>
      </c>
      <c r="J46" s="46" t="s">
        <v>210</v>
      </c>
      <c r="K46" s="46"/>
      <c r="L46" s="46"/>
      <c r="M46" s="46" t="s">
        <v>413</v>
      </c>
    </row>
    <row r="47" spans="1:13" ht="30" x14ac:dyDescent="0.25">
      <c r="A47" s="28" t="s">
        <v>322</v>
      </c>
      <c r="B47" s="14">
        <v>2</v>
      </c>
      <c r="C47" s="57">
        <v>5111</v>
      </c>
      <c r="D47" s="47" t="s">
        <v>234</v>
      </c>
      <c r="E47" s="58">
        <v>1</v>
      </c>
      <c r="F47" s="47" t="s">
        <v>214</v>
      </c>
      <c r="G47" s="41" t="s">
        <v>225</v>
      </c>
      <c r="H47" s="48">
        <v>41972</v>
      </c>
      <c r="I47" s="49">
        <v>1769</v>
      </c>
      <c r="J47" s="46" t="s">
        <v>210</v>
      </c>
      <c r="K47" s="46"/>
      <c r="L47" s="46"/>
      <c r="M47" s="57" t="s">
        <v>235</v>
      </c>
    </row>
    <row r="48" spans="1:13" ht="30" x14ac:dyDescent="0.25">
      <c r="A48" s="28" t="s">
        <v>323</v>
      </c>
      <c r="B48" s="1">
        <v>2</v>
      </c>
      <c r="C48" s="46">
        <v>5111</v>
      </c>
      <c r="D48" s="47" t="s">
        <v>236</v>
      </c>
      <c r="E48" s="59">
        <v>1</v>
      </c>
      <c r="F48" s="47" t="s">
        <v>214</v>
      </c>
      <c r="G48" s="41" t="s">
        <v>225</v>
      </c>
      <c r="H48" s="48">
        <v>41972</v>
      </c>
      <c r="I48" s="49">
        <v>2360.6</v>
      </c>
      <c r="J48" s="46" t="s">
        <v>210</v>
      </c>
      <c r="K48" s="46"/>
      <c r="L48" s="46"/>
      <c r="M48" s="46" t="s">
        <v>237</v>
      </c>
    </row>
    <row r="49" spans="1:13" ht="30" x14ac:dyDescent="0.25">
      <c r="A49" s="28" t="s">
        <v>324</v>
      </c>
      <c r="B49" s="1">
        <v>2</v>
      </c>
      <c r="C49" s="46">
        <v>5111</v>
      </c>
      <c r="D49" s="47" t="s">
        <v>236</v>
      </c>
      <c r="E49" s="59">
        <v>1</v>
      </c>
      <c r="F49" s="47" t="s">
        <v>214</v>
      </c>
      <c r="G49" s="41" t="s">
        <v>225</v>
      </c>
      <c r="H49" s="48">
        <v>41972</v>
      </c>
      <c r="I49" s="49">
        <v>2360.6</v>
      </c>
      <c r="J49" s="46" t="s">
        <v>210</v>
      </c>
      <c r="K49" s="46"/>
      <c r="L49" s="46"/>
      <c r="M49" s="46" t="s">
        <v>238</v>
      </c>
    </row>
    <row r="50" spans="1:13" ht="30" x14ac:dyDescent="0.25">
      <c r="A50" s="28" t="s">
        <v>325</v>
      </c>
      <c r="B50" s="1">
        <v>2</v>
      </c>
      <c r="C50" s="46">
        <v>5111</v>
      </c>
      <c r="D50" s="47" t="s">
        <v>239</v>
      </c>
      <c r="E50" s="59">
        <v>1</v>
      </c>
      <c r="F50" s="47" t="s">
        <v>214</v>
      </c>
      <c r="G50" s="41" t="s">
        <v>225</v>
      </c>
      <c r="H50" s="48">
        <v>41972</v>
      </c>
      <c r="I50" s="49">
        <v>1218</v>
      </c>
      <c r="J50" s="46" t="s">
        <v>210</v>
      </c>
      <c r="K50" s="46"/>
      <c r="L50" s="46"/>
      <c r="M50" s="46" t="s">
        <v>212</v>
      </c>
    </row>
    <row r="51" spans="1:13" ht="30" x14ac:dyDescent="0.25">
      <c r="A51" s="28" t="s">
        <v>326</v>
      </c>
      <c r="B51" s="1">
        <v>2</v>
      </c>
      <c r="C51" s="46">
        <v>5111</v>
      </c>
      <c r="D51" s="47" t="s">
        <v>239</v>
      </c>
      <c r="E51" s="59">
        <v>1</v>
      </c>
      <c r="F51" s="47" t="s">
        <v>214</v>
      </c>
      <c r="G51" s="41" t="s">
        <v>225</v>
      </c>
      <c r="H51" s="48">
        <v>41972</v>
      </c>
      <c r="I51" s="49">
        <v>1218</v>
      </c>
      <c r="J51" s="46" t="s">
        <v>210</v>
      </c>
      <c r="K51" s="46"/>
      <c r="L51" s="46"/>
      <c r="M51" s="46" t="s">
        <v>413</v>
      </c>
    </row>
    <row r="52" spans="1:13" ht="30" x14ac:dyDescent="0.25">
      <c r="A52" s="28" t="s">
        <v>327</v>
      </c>
      <c r="B52" s="14">
        <v>2</v>
      </c>
      <c r="C52" s="57">
        <v>5111</v>
      </c>
      <c r="D52" s="47" t="s">
        <v>239</v>
      </c>
      <c r="E52" s="59">
        <v>1</v>
      </c>
      <c r="F52" s="47" t="s">
        <v>214</v>
      </c>
      <c r="G52" s="41" t="s">
        <v>225</v>
      </c>
      <c r="H52" s="48">
        <v>41972</v>
      </c>
      <c r="I52" s="49">
        <v>1218</v>
      </c>
      <c r="J52" s="46" t="s">
        <v>210</v>
      </c>
      <c r="K52" s="46"/>
      <c r="L52" s="46"/>
      <c r="M52" s="57" t="s">
        <v>235</v>
      </c>
    </row>
    <row r="53" spans="1:13" ht="30" x14ac:dyDescent="0.25">
      <c r="A53" s="28" t="s">
        <v>328</v>
      </c>
      <c r="B53" s="1">
        <v>2</v>
      </c>
      <c r="C53" s="46">
        <v>5111</v>
      </c>
      <c r="D53" s="47" t="s">
        <v>240</v>
      </c>
      <c r="E53" s="40">
        <v>1</v>
      </c>
      <c r="F53" s="47" t="s">
        <v>214</v>
      </c>
      <c r="G53" s="41" t="s">
        <v>225</v>
      </c>
      <c r="H53" s="48">
        <v>41972</v>
      </c>
      <c r="I53" s="49">
        <v>777.2</v>
      </c>
      <c r="J53" s="46" t="s">
        <v>210</v>
      </c>
      <c r="K53" s="46"/>
      <c r="L53" s="46"/>
      <c r="M53" s="46" t="s">
        <v>237</v>
      </c>
    </row>
    <row r="54" spans="1:13" ht="30" x14ac:dyDescent="0.25">
      <c r="A54" s="28" t="s">
        <v>329</v>
      </c>
      <c r="B54" s="1">
        <v>2</v>
      </c>
      <c r="C54" s="46">
        <v>5111</v>
      </c>
      <c r="D54" s="47" t="s">
        <v>240</v>
      </c>
      <c r="E54" s="40">
        <v>1</v>
      </c>
      <c r="F54" s="47" t="s">
        <v>214</v>
      </c>
      <c r="G54" s="41" t="s">
        <v>225</v>
      </c>
      <c r="H54" s="48">
        <v>41972</v>
      </c>
      <c r="I54" s="49">
        <v>777.2</v>
      </c>
      <c r="J54" s="46" t="s">
        <v>210</v>
      </c>
      <c r="K54" s="46"/>
      <c r="L54" s="46"/>
      <c r="M54" s="46" t="s">
        <v>238</v>
      </c>
    </row>
    <row r="55" spans="1:13" ht="30" x14ac:dyDescent="0.25">
      <c r="A55" s="28" t="s">
        <v>330</v>
      </c>
      <c r="B55" s="1">
        <v>2</v>
      </c>
      <c r="C55" s="46">
        <v>5111</v>
      </c>
      <c r="D55" s="47" t="s">
        <v>240</v>
      </c>
      <c r="E55" s="40">
        <v>1</v>
      </c>
      <c r="F55" s="47" t="s">
        <v>214</v>
      </c>
      <c r="G55" s="41" t="s">
        <v>225</v>
      </c>
      <c r="H55" s="48">
        <v>41972</v>
      </c>
      <c r="I55" s="49">
        <v>777.2</v>
      </c>
      <c r="J55" s="46" t="s">
        <v>210</v>
      </c>
      <c r="K55" s="46"/>
      <c r="L55" s="46"/>
      <c r="M55" s="46" t="s">
        <v>212</v>
      </c>
    </row>
    <row r="56" spans="1:13" ht="30" x14ac:dyDescent="0.25">
      <c r="A56" s="28" t="s">
        <v>331</v>
      </c>
      <c r="B56" s="1">
        <v>2</v>
      </c>
      <c r="C56" s="46">
        <v>5111</v>
      </c>
      <c r="D56" s="47" t="s">
        <v>240</v>
      </c>
      <c r="E56" s="40">
        <v>1</v>
      </c>
      <c r="F56" s="47" t="s">
        <v>214</v>
      </c>
      <c r="G56" s="41" t="s">
        <v>225</v>
      </c>
      <c r="H56" s="48">
        <v>41972</v>
      </c>
      <c r="I56" s="49">
        <v>777.2</v>
      </c>
      <c r="J56" s="46" t="s">
        <v>210</v>
      </c>
      <c r="K56" s="46"/>
      <c r="L56" s="46"/>
      <c r="M56" s="46" t="s">
        <v>413</v>
      </c>
    </row>
    <row r="57" spans="1:13" ht="30" x14ac:dyDescent="0.25">
      <c r="A57" s="28" t="s">
        <v>332</v>
      </c>
      <c r="B57" s="14">
        <v>2</v>
      </c>
      <c r="C57" s="57">
        <v>5111</v>
      </c>
      <c r="D57" s="47" t="s">
        <v>240</v>
      </c>
      <c r="E57" s="40">
        <v>1</v>
      </c>
      <c r="F57" s="47" t="s">
        <v>214</v>
      </c>
      <c r="G57" s="41" t="s">
        <v>225</v>
      </c>
      <c r="H57" s="48">
        <v>41972</v>
      </c>
      <c r="I57" s="49">
        <v>777.2</v>
      </c>
      <c r="J57" s="46" t="s">
        <v>210</v>
      </c>
      <c r="K57" s="46"/>
      <c r="L57" s="46"/>
      <c r="M57" s="57" t="s">
        <v>235</v>
      </c>
    </row>
    <row r="58" spans="1:13" x14ac:dyDescent="0.25">
      <c r="A58" s="28" t="s">
        <v>333</v>
      </c>
      <c r="B58" s="1">
        <v>2</v>
      </c>
      <c r="C58" s="46">
        <v>5111</v>
      </c>
      <c r="D58" s="40" t="s">
        <v>241</v>
      </c>
      <c r="E58" s="40">
        <v>1</v>
      </c>
      <c r="F58" s="40" t="s">
        <v>88</v>
      </c>
      <c r="G58" s="41" t="s">
        <v>225</v>
      </c>
      <c r="H58" s="48">
        <v>41972</v>
      </c>
      <c r="I58" s="49">
        <v>1044</v>
      </c>
      <c r="J58" s="46" t="s">
        <v>210</v>
      </c>
      <c r="K58" s="46"/>
      <c r="L58" s="46"/>
      <c r="M58" s="46" t="s">
        <v>401</v>
      </c>
    </row>
    <row r="59" spans="1:13" x14ac:dyDescent="0.25">
      <c r="A59" s="28" t="s">
        <v>334</v>
      </c>
      <c r="B59" s="1">
        <v>1</v>
      </c>
      <c r="C59" s="46">
        <v>5111</v>
      </c>
      <c r="D59" s="40" t="s">
        <v>48</v>
      </c>
      <c r="E59" s="40">
        <v>1</v>
      </c>
      <c r="F59" s="40" t="s">
        <v>52</v>
      </c>
      <c r="G59" s="41" t="s">
        <v>225</v>
      </c>
      <c r="H59" s="48">
        <v>41972</v>
      </c>
      <c r="I59" s="49">
        <v>1682</v>
      </c>
      <c r="J59" s="46" t="s">
        <v>210</v>
      </c>
      <c r="K59" s="46"/>
      <c r="L59" s="46"/>
      <c r="M59" s="46" t="s">
        <v>401</v>
      </c>
    </row>
    <row r="60" spans="1:13" x14ac:dyDescent="0.25">
      <c r="A60" s="28" t="s">
        <v>335</v>
      </c>
      <c r="B60" s="1">
        <v>1</v>
      </c>
      <c r="C60" s="46">
        <v>5111</v>
      </c>
      <c r="D60" s="40" t="s">
        <v>48</v>
      </c>
      <c r="E60" s="40">
        <v>1</v>
      </c>
      <c r="F60" s="40" t="s">
        <v>52</v>
      </c>
      <c r="G60" s="41" t="s">
        <v>225</v>
      </c>
      <c r="H60" s="48">
        <v>41972</v>
      </c>
      <c r="I60" s="49">
        <v>1682</v>
      </c>
      <c r="J60" s="46" t="s">
        <v>210</v>
      </c>
      <c r="K60" s="46"/>
      <c r="L60" s="46"/>
      <c r="M60" s="46" t="s">
        <v>401</v>
      </c>
    </row>
    <row r="61" spans="1:13" x14ac:dyDescent="0.25">
      <c r="A61" s="28" t="s">
        <v>336</v>
      </c>
      <c r="B61" s="27">
        <v>4</v>
      </c>
      <c r="C61" s="40">
        <v>5311</v>
      </c>
      <c r="D61" s="52" t="s">
        <v>246</v>
      </c>
      <c r="E61" s="40">
        <v>4</v>
      </c>
      <c r="F61" s="40" t="s">
        <v>111</v>
      </c>
      <c r="G61" s="41" t="s">
        <v>247</v>
      </c>
      <c r="H61" s="60">
        <v>42248</v>
      </c>
      <c r="I61" s="49">
        <v>35264</v>
      </c>
      <c r="J61" s="46" t="s">
        <v>210</v>
      </c>
      <c r="K61" s="46"/>
      <c r="L61" s="46"/>
      <c r="M61" s="40" t="s">
        <v>402</v>
      </c>
    </row>
    <row r="62" spans="1:13" x14ac:dyDescent="0.25">
      <c r="A62" s="28" t="s">
        <v>337</v>
      </c>
      <c r="B62" s="27">
        <v>4</v>
      </c>
      <c r="C62" s="40">
        <v>5311</v>
      </c>
      <c r="D62" s="47" t="s">
        <v>248</v>
      </c>
      <c r="E62" s="40">
        <v>1</v>
      </c>
      <c r="F62" s="40" t="s">
        <v>111</v>
      </c>
      <c r="G62" s="41" t="s">
        <v>247</v>
      </c>
      <c r="H62" s="60">
        <v>42248</v>
      </c>
      <c r="I62" s="49">
        <v>6322</v>
      </c>
      <c r="J62" s="46" t="s">
        <v>210</v>
      </c>
      <c r="K62" s="46"/>
      <c r="L62" s="46"/>
      <c r="M62" s="40" t="s">
        <v>402</v>
      </c>
    </row>
    <row r="63" spans="1:13" ht="30" x14ac:dyDescent="0.25">
      <c r="A63" s="28" t="s">
        <v>338</v>
      </c>
      <c r="B63" s="27">
        <v>4</v>
      </c>
      <c r="C63" s="40">
        <v>5311</v>
      </c>
      <c r="D63" s="47" t="s">
        <v>249</v>
      </c>
      <c r="E63" s="40">
        <v>1</v>
      </c>
      <c r="F63" s="40" t="s">
        <v>111</v>
      </c>
      <c r="G63" s="41" t="s">
        <v>247</v>
      </c>
      <c r="H63" s="60">
        <v>42248</v>
      </c>
      <c r="I63" s="49">
        <v>2262</v>
      </c>
      <c r="J63" s="46" t="s">
        <v>210</v>
      </c>
      <c r="K63" s="46"/>
      <c r="L63" s="46"/>
      <c r="M63" s="40" t="s">
        <v>402</v>
      </c>
    </row>
    <row r="64" spans="1:13" x14ac:dyDescent="0.25">
      <c r="A64" s="28" t="s">
        <v>339</v>
      </c>
      <c r="B64" s="27">
        <v>4</v>
      </c>
      <c r="C64" s="40">
        <v>5311</v>
      </c>
      <c r="D64" s="40" t="s">
        <v>117</v>
      </c>
      <c r="E64" s="40">
        <v>1</v>
      </c>
      <c r="F64" s="40" t="s">
        <v>111</v>
      </c>
      <c r="G64" s="41" t="s">
        <v>247</v>
      </c>
      <c r="H64" s="60">
        <v>42248</v>
      </c>
      <c r="I64" s="49">
        <v>7540</v>
      </c>
      <c r="J64" s="46" t="s">
        <v>210</v>
      </c>
      <c r="K64" s="46"/>
      <c r="L64" s="46"/>
      <c r="M64" s="40" t="s">
        <v>402</v>
      </c>
    </row>
    <row r="65" spans="1:13" x14ac:dyDescent="0.25">
      <c r="A65" s="28" t="s">
        <v>340</v>
      </c>
      <c r="B65" s="27">
        <v>4</v>
      </c>
      <c r="C65" s="40">
        <v>5311</v>
      </c>
      <c r="D65" s="52" t="s">
        <v>243</v>
      </c>
      <c r="E65" s="40">
        <v>1</v>
      </c>
      <c r="F65" s="40" t="s">
        <v>111</v>
      </c>
      <c r="G65" s="41" t="s">
        <v>242</v>
      </c>
      <c r="H65" s="60">
        <v>42248</v>
      </c>
      <c r="I65" s="49">
        <v>8468</v>
      </c>
      <c r="J65" s="46" t="s">
        <v>210</v>
      </c>
      <c r="K65" s="46"/>
      <c r="L65" s="46"/>
      <c r="M65" s="40" t="s">
        <v>402</v>
      </c>
    </row>
    <row r="66" spans="1:13" x14ac:dyDescent="0.25">
      <c r="A66" s="28" t="s">
        <v>341</v>
      </c>
      <c r="B66" s="27">
        <v>4</v>
      </c>
      <c r="C66" s="40">
        <v>5311</v>
      </c>
      <c r="D66" s="52" t="s">
        <v>250</v>
      </c>
      <c r="E66" s="40">
        <v>1</v>
      </c>
      <c r="F66" s="40" t="s">
        <v>111</v>
      </c>
      <c r="G66" s="41" t="s">
        <v>247</v>
      </c>
      <c r="H66" s="60">
        <v>42248</v>
      </c>
      <c r="I66" s="49">
        <v>27434</v>
      </c>
      <c r="J66" s="46" t="s">
        <v>210</v>
      </c>
      <c r="K66" s="46"/>
      <c r="L66" s="46"/>
      <c r="M66" s="40" t="s">
        <v>402</v>
      </c>
    </row>
    <row r="67" spans="1:13" x14ac:dyDescent="0.25">
      <c r="A67" s="28" t="s">
        <v>342</v>
      </c>
      <c r="B67" s="27">
        <v>4</v>
      </c>
      <c r="C67" s="40">
        <v>5311</v>
      </c>
      <c r="D67" s="40" t="s">
        <v>244</v>
      </c>
      <c r="E67" s="40">
        <v>1</v>
      </c>
      <c r="F67" s="40" t="s">
        <v>111</v>
      </c>
      <c r="G67" s="41" t="s">
        <v>242</v>
      </c>
      <c r="H67" s="60">
        <v>42248</v>
      </c>
      <c r="I67" s="49">
        <v>27376</v>
      </c>
      <c r="J67" s="46" t="s">
        <v>210</v>
      </c>
      <c r="K67" s="46"/>
      <c r="L67" s="46"/>
      <c r="M67" s="40" t="s">
        <v>402</v>
      </c>
    </row>
    <row r="68" spans="1:13" x14ac:dyDescent="0.25">
      <c r="A68" s="28" t="s">
        <v>343</v>
      </c>
      <c r="B68" s="27">
        <v>4</v>
      </c>
      <c r="C68" s="40">
        <v>5311</v>
      </c>
      <c r="D68" s="40" t="s">
        <v>251</v>
      </c>
      <c r="E68" s="40">
        <v>1</v>
      </c>
      <c r="F68" s="40" t="s">
        <v>111</v>
      </c>
      <c r="G68" s="41" t="s">
        <v>247</v>
      </c>
      <c r="H68" s="60">
        <v>42248</v>
      </c>
      <c r="I68" s="49">
        <v>26100</v>
      </c>
      <c r="J68" s="46" t="s">
        <v>210</v>
      </c>
      <c r="K68" s="46"/>
      <c r="L68" s="46"/>
      <c r="M68" s="40" t="s">
        <v>402</v>
      </c>
    </row>
    <row r="69" spans="1:13" x14ac:dyDescent="0.25">
      <c r="A69" s="28" t="s">
        <v>344</v>
      </c>
      <c r="B69" s="27">
        <v>4</v>
      </c>
      <c r="C69" s="40">
        <v>5311</v>
      </c>
      <c r="D69" s="40" t="s">
        <v>128</v>
      </c>
      <c r="E69" s="40">
        <v>1</v>
      </c>
      <c r="F69" s="40" t="s">
        <v>111</v>
      </c>
      <c r="G69" s="41" t="s">
        <v>242</v>
      </c>
      <c r="H69" s="60">
        <v>42248</v>
      </c>
      <c r="I69" s="49">
        <v>33060</v>
      </c>
      <c r="J69" s="46" t="s">
        <v>210</v>
      </c>
      <c r="K69" s="46"/>
      <c r="L69" s="46"/>
      <c r="M69" s="40" t="s">
        <v>402</v>
      </c>
    </row>
    <row r="70" spans="1:13" x14ac:dyDescent="0.25">
      <c r="A70" s="28" t="s">
        <v>345</v>
      </c>
      <c r="B70" s="27">
        <v>4</v>
      </c>
      <c r="C70" s="40">
        <v>5311</v>
      </c>
      <c r="D70" s="40" t="s">
        <v>130</v>
      </c>
      <c r="E70" s="40">
        <v>1</v>
      </c>
      <c r="F70" s="40" t="s">
        <v>111</v>
      </c>
      <c r="G70" s="41" t="s">
        <v>247</v>
      </c>
      <c r="H70" s="60">
        <v>42248</v>
      </c>
      <c r="I70" s="49">
        <v>6090</v>
      </c>
      <c r="J70" s="46" t="s">
        <v>210</v>
      </c>
      <c r="K70" s="46"/>
      <c r="L70" s="46"/>
      <c r="M70" s="40" t="s">
        <v>402</v>
      </c>
    </row>
    <row r="71" spans="1:13" x14ac:dyDescent="0.25">
      <c r="A71" s="28" t="s">
        <v>346</v>
      </c>
      <c r="B71" s="27">
        <v>4</v>
      </c>
      <c r="C71" s="40">
        <v>5311</v>
      </c>
      <c r="D71" s="40" t="s">
        <v>131</v>
      </c>
      <c r="E71" s="40">
        <v>1</v>
      </c>
      <c r="F71" s="40" t="s">
        <v>111</v>
      </c>
      <c r="G71" s="41" t="s">
        <v>242</v>
      </c>
      <c r="H71" s="60">
        <v>42248</v>
      </c>
      <c r="I71" s="49">
        <v>4872</v>
      </c>
      <c r="J71" s="46" t="s">
        <v>210</v>
      </c>
      <c r="K71" s="46"/>
      <c r="L71" s="46"/>
      <c r="M71" s="40" t="s">
        <v>402</v>
      </c>
    </row>
    <row r="72" spans="1:13" x14ac:dyDescent="0.25">
      <c r="A72" s="28" t="s">
        <v>347</v>
      </c>
      <c r="B72" s="27">
        <v>4</v>
      </c>
      <c r="C72" s="40">
        <v>5311</v>
      </c>
      <c r="D72" s="40" t="s">
        <v>133</v>
      </c>
      <c r="E72" s="40">
        <v>1</v>
      </c>
      <c r="F72" s="40" t="s">
        <v>111</v>
      </c>
      <c r="G72" s="41" t="s">
        <v>242</v>
      </c>
      <c r="H72" s="60">
        <v>42248</v>
      </c>
      <c r="I72" s="49">
        <v>243600</v>
      </c>
      <c r="J72" s="46" t="s">
        <v>210</v>
      </c>
      <c r="K72" s="46"/>
      <c r="L72" s="46"/>
      <c r="M72" s="40" t="s">
        <v>402</v>
      </c>
    </row>
    <row r="73" spans="1:13" ht="30" x14ac:dyDescent="0.25">
      <c r="A73" s="28" t="s">
        <v>348</v>
      </c>
      <c r="B73" s="27">
        <v>4</v>
      </c>
      <c r="C73" s="40">
        <v>5311</v>
      </c>
      <c r="D73" s="47" t="s">
        <v>252</v>
      </c>
      <c r="E73" s="40">
        <v>1</v>
      </c>
      <c r="F73" s="40" t="s">
        <v>111</v>
      </c>
      <c r="G73" s="41" t="s">
        <v>247</v>
      </c>
      <c r="H73" s="60">
        <v>42248</v>
      </c>
      <c r="I73" s="49">
        <v>139780</v>
      </c>
      <c r="J73" s="46" t="s">
        <v>210</v>
      </c>
      <c r="K73" s="46"/>
      <c r="L73" s="46"/>
      <c r="M73" s="40" t="s">
        <v>402</v>
      </c>
    </row>
    <row r="74" spans="1:13" ht="30" x14ac:dyDescent="0.25">
      <c r="A74" s="28" t="s">
        <v>349</v>
      </c>
      <c r="B74" s="27">
        <v>4</v>
      </c>
      <c r="C74" s="40">
        <v>5311</v>
      </c>
      <c r="D74" s="47" t="s">
        <v>245</v>
      </c>
      <c r="E74" s="40">
        <v>1</v>
      </c>
      <c r="F74" s="40" t="s">
        <v>111</v>
      </c>
      <c r="G74" s="41" t="s">
        <v>242</v>
      </c>
      <c r="H74" s="60">
        <v>42248</v>
      </c>
      <c r="I74" s="49">
        <v>177480</v>
      </c>
      <c r="J74" s="46" t="s">
        <v>210</v>
      </c>
      <c r="K74" s="46"/>
      <c r="L74" s="46"/>
      <c r="M74" s="40" t="s">
        <v>402</v>
      </c>
    </row>
    <row r="75" spans="1:13" ht="30" x14ac:dyDescent="0.25">
      <c r="A75" s="28" t="s">
        <v>350</v>
      </c>
      <c r="B75" s="27">
        <v>4</v>
      </c>
      <c r="C75" s="40">
        <v>5311</v>
      </c>
      <c r="D75" s="47" t="s">
        <v>253</v>
      </c>
      <c r="E75" s="40">
        <v>1</v>
      </c>
      <c r="F75" s="40" t="s">
        <v>111</v>
      </c>
      <c r="G75" s="41" t="s">
        <v>247</v>
      </c>
      <c r="H75" s="60">
        <v>42248</v>
      </c>
      <c r="I75" s="49">
        <v>34220</v>
      </c>
      <c r="J75" s="46" t="s">
        <v>210</v>
      </c>
      <c r="K75" s="46"/>
      <c r="L75" s="46"/>
      <c r="M75" s="40" t="s">
        <v>402</v>
      </c>
    </row>
    <row r="76" spans="1:13" ht="30" x14ac:dyDescent="0.25">
      <c r="A76" s="28" t="s">
        <v>351</v>
      </c>
      <c r="B76" s="27">
        <v>4</v>
      </c>
      <c r="C76" s="40">
        <v>5111</v>
      </c>
      <c r="D76" s="47" t="s">
        <v>468</v>
      </c>
      <c r="E76" s="40">
        <v>1</v>
      </c>
      <c r="F76" s="40" t="s">
        <v>111</v>
      </c>
      <c r="G76" s="41" t="s">
        <v>469</v>
      </c>
      <c r="H76" s="60">
        <v>42304</v>
      </c>
      <c r="I76" s="49">
        <v>14500</v>
      </c>
      <c r="J76" s="46" t="s">
        <v>210</v>
      </c>
      <c r="K76" s="46"/>
      <c r="L76" s="46"/>
      <c r="M76" s="40" t="s">
        <v>402</v>
      </c>
    </row>
    <row r="77" spans="1:13" ht="30" x14ac:dyDescent="0.25">
      <c r="A77" s="28" t="s">
        <v>352</v>
      </c>
      <c r="B77" s="27">
        <v>4</v>
      </c>
      <c r="C77" s="40">
        <v>5111</v>
      </c>
      <c r="D77" s="47" t="s">
        <v>470</v>
      </c>
      <c r="E77" s="40">
        <v>1</v>
      </c>
      <c r="F77" s="40" t="s">
        <v>111</v>
      </c>
      <c r="G77" s="41" t="s">
        <v>469</v>
      </c>
      <c r="H77" s="60">
        <v>42304</v>
      </c>
      <c r="I77" s="49">
        <v>19720</v>
      </c>
      <c r="J77" s="46" t="s">
        <v>210</v>
      </c>
      <c r="K77" s="46"/>
      <c r="L77" s="46"/>
      <c r="M77" s="40" t="s">
        <v>402</v>
      </c>
    </row>
    <row r="78" spans="1:13" ht="30" x14ac:dyDescent="0.25">
      <c r="A78" s="28" t="s">
        <v>353</v>
      </c>
      <c r="B78" s="27">
        <v>4</v>
      </c>
      <c r="C78" s="40">
        <v>5111</v>
      </c>
      <c r="D78" s="47" t="s">
        <v>471</v>
      </c>
      <c r="E78" s="40">
        <v>1</v>
      </c>
      <c r="F78" s="40" t="s">
        <v>111</v>
      </c>
      <c r="G78" s="41" t="s">
        <v>469</v>
      </c>
      <c r="H78" s="60">
        <v>42304</v>
      </c>
      <c r="I78" s="49">
        <v>113622</v>
      </c>
      <c r="J78" s="46" t="s">
        <v>210</v>
      </c>
      <c r="K78" s="46"/>
      <c r="L78" s="46"/>
      <c r="M78" s="40" t="s">
        <v>402</v>
      </c>
    </row>
    <row r="79" spans="1:13" ht="30" x14ac:dyDescent="0.25">
      <c r="A79" s="28" t="s">
        <v>354</v>
      </c>
      <c r="B79" s="1">
        <v>5</v>
      </c>
      <c r="C79" s="46">
        <v>5111</v>
      </c>
      <c r="D79" s="47" t="s">
        <v>271</v>
      </c>
      <c r="E79" s="40">
        <v>1</v>
      </c>
      <c r="F79" s="40" t="s">
        <v>91</v>
      </c>
      <c r="G79" s="41" t="s">
        <v>272</v>
      </c>
      <c r="H79" s="60">
        <v>42219</v>
      </c>
      <c r="I79" s="49">
        <v>2235.04</v>
      </c>
      <c r="J79" s="46" t="s">
        <v>210</v>
      </c>
      <c r="K79" s="46"/>
      <c r="L79" s="46"/>
      <c r="M79" s="46" t="s">
        <v>403</v>
      </c>
    </row>
    <row r="80" spans="1:13" ht="30" x14ac:dyDescent="0.25">
      <c r="A80" s="28" t="s">
        <v>355</v>
      </c>
      <c r="B80" s="1">
        <v>5</v>
      </c>
      <c r="C80" s="46">
        <v>5111</v>
      </c>
      <c r="D80" s="47" t="s">
        <v>271</v>
      </c>
      <c r="E80" s="40">
        <v>1</v>
      </c>
      <c r="F80" s="40" t="s">
        <v>91</v>
      </c>
      <c r="G80" s="41" t="s">
        <v>272</v>
      </c>
      <c r="H80" s="60">
        <v>42219</v>
      </c>
      <c r="I80" s="49">
        <v>2235.04</v>
      </c>
      <c r="J80" s="46" t="s">
        <v>210</v>
      </c>
      <c r="K80" s="46"/>
      <c r="L80" s="46"/>
      <c r="M80" s="46" t="s">
        <v>399</v>
      </c>
    </row>
    <row r="81" spans="1:13" ht="30" x14ac:dyDescent="0.25">
      <c r="A81" s="28" t="s">
        <v>356</v>
      </c>
      <c r="B81" s="1">
        <v>5</v>
      </c>
      <c r="C81" s="46">
        <v>5111</v>
      </c>
      <c r="D81" s="47" t="s">
        <v>271</v>
      </c>
      <c r="E81" s="40">
        <v>1</v>
      </c>
      <c r="F81" s="40" t="s">
        <v>223</v>
      </c>
      <c r="G81" s="41" t="s">
        <v>272</v>
      </c>
      <c r="H81" s="60">
        <v>42219</v>
      </c>
      <c r="I81" s="49">
        <v>2235.04</v>
      </c>
      <c r="J81" s="46" t="s">
        <v>210</v>
      </c>
      <c r="K81" s="46"/>
      <c r="L81" s="46"/>
      <c r="M81" s="46" t="s">
        <v>397</v>
      </c>
    </row>
    <row r="82" spans="1:13" ht="30" x14ac:dyDescent="0.25">
      <c r="A82" s="28" t="s">
        <v>357</v>
      </c>
      <c r="B82" s="1">
        <v>5</v>
      </c>
      <c r="C82" s="46">
        <v>5111</v>
      </c>
      <c r="D82" s="47" t="s">
        <v>271</v>
      </c>
      <c r="E82" s="40">
        <v>1</v>
      </c>
      <c r="F82" s="40" t="s">
        <v>102</v>
      </c>
      <c r="G82" s="41" t="s">
        <v>272</v>
      </c>
      <c r="H82" s="60">
        <v>42219</v>
      </c>
      <c r="I82" s="49">
        <v>2235.04</v>
      </c>
      <c r="J82" s="46" t="s">
        <v>210</v>
      </c>
      <c r="K82" s="46"/>
      <c r="L82" s="46"/>
      <c r="M82" s="46" t="s">
        <v>398</v>
      </c>
    </row>
    <row r="83" spans="1:13" ht="30" x14ac:dyDescent="0.25">
      <c r="A83" s="28" t="s">
        <v>358</v>
      </c>
      <c r="B83" s="1">
        <v>5</v>
      </c>
      <c r="C83" s="46">
        <v>5111</v>
      </c>
      <c r="D83" s="47" t="s">
        <v>271</v>
      </c>
      <c r="E83" s="40">
        <v>1</v>
      </c>
      <c r="F83" s="40" t="s">
        <v>102</v>
      </c>
      <c r="G83" s="41" t="s">
        <v>272</v>
      </c>
      <c r="H83" s="60">
        <v>42219</v>
      </c>
      <c r="I83" s="49">
        <v>2235.04</v>
      </c>
      <c r="J83" s="46" t="s">
        <v>210</v>
      </c>
      <c r="K83" s="46"/>
      <c r="L83" s="46"/>
      <c r="M83" s="46" t="s">
        <v>404</v>
      </c>
    </row>
    <row r="84" spans="1:13" ht="30" x14ac:dyDescent="0.25">
      <c r="A84" s="28" t="s">
        <v>359</v>
      </c>
      <c r="B84" s="1">
        <v>5</v>
      </c>
      <c r="C84" s="46">
        <v>5111</v>
      </c>
      <c r="D84" s="47" t="s">
        <v>271</v>
      </c>
      <c r="E84" s="40">
        <v>1</v>
      </c>
      <c r="F84" s="40" t="s">
        <v>96</v>
      </c>
      <c r="G84" s="41" t="s">
        <v>272</v>
      </c>
      <c r="H84" s="60">
        <v>42219</v>
      </c>
      <c r="I84" s="49">
        <v>2235.04</v>
      </c>
      <c r="J84" s="46" t="s">
        <v>210</v>
      </c>
      <c r="K84" s="46"/>
      <c r="L84" s="46"/>
      <c r="M84" s="46" t="s">
        <v>405</v>
      </c>
    </row>
    <row r="85" spans="1:13" ht="30" x14ac:dyDescent="0.25">
      <c r="A85" s="28" t="s">
        <v>360</v>
      </c>
      <c r="B85" s="1">
        <v>5</v>
      </c>
      <c r="C85" s="46">
        <v>5111</v>
      </c>
      <c r="D85" s="47" t="s">
        <v>271</v>
      </c>
      <c r="E85" s="40">
        <v>1</v>
      </c>
      <c r="F85" s="40" t="s">
        <v>96</v>
      </c>
      <c r="G85" s="41" t="s">
        <v>272</v>
      </c>
      <c r="H85" s="60">
        <v>42219</v>
      </c>
      <c r="I85" s="49">
        <v>2235.04</v>
      </c>
      <c r="J85" s="46" t="s">
        <v>210</v>
      </c>
      <c r="K85" s="46"/>
      <c r="L85" s="46"/>
      <c r="M85" s="46" t="s">
        <v>406</v>
      </c>
    </row>
    <row r="86" spans="1:13" ht="30" x14ac:dyDescent="0.25">
      <c r="A86" s="28" t="s">
        <v>361</v>
      </c>
      <c r="B86" s="1">
        <v>5</v>
      </c>
      <c r="C86" s="46">
        <v>5111</v>
      </c>
      <c r="D86" s="47" t="s">
        <v>271</v>
      </c>
      <c r="E86" s="40">
        <v>1</v>
      </c>
      <c r="F86" s="40" t="s">
        <v>96</v>
      </c>
      <c r="G86" s="41" t="s">
        <v>272</v>
      </c>
      <c r="H86" s="60">
        <v>42219</v>
      </c>
      <c r="I86" s="49">
        <v>2235.04</v>
      </c>
      <c r="J86" s="46" t="s">
        <v>210</v>
      </c>
      <c r="K86" s="46"/>
      <c r="L86" s="46"/>
      <c r="M86" s="46" t="s">
        <v>407</v>
      </c>
    </row>
    <row r="87" spans="1:13" ht="30" x14ac:dyDescent="0.25">
      <c r="A87" s="28" t="s">
        <v>362</v>
      </c>
      <c r="B87" s="1">
        <v>5</v>
      </c>
      <c r="C87" s="46">
        <v>5111</v>
      </c>
      <c r="D87" s="47" t="s">
        <v>271</v>
      </c>
      <c r="E87" s="40">
        <v>1</v>
      </c>
      <c r="F87" s="40" t="s">
        <v>412</v>
      </c>
      <c r="G87" s="41" t="s">
        <v>272</v>
      </c>
      <c r="H87" s="60">
        <v>42219</v>
      </c>
      <c r="I87" s="49">
        <v>2235.04</v>
      </c>
      <c r="J87" s="46" t="s">
        <v>210</v>
      </c>
      <c r="K87" s="46"/>
      <c r="L87" s="46"/>
      <c r="M87" s="46" t="s">
        <v>408</v>
      </c>
    </row>
    <row r="88" spans="1:13" ht="30" x14ac:dyDescent="0.25">
      <c r="A88" s="28" t="s">
        <v>363</v>
      </c>
      <c r="B88" s="1">
        <v>6</v>
      </c>
      <c r="C88" s="46">
        <v>5111</v>
      </c>
      <c r="D88" s="47" t="s">
        <v>273</v>
      </c>
      <c r="E88" s="40">
        <v>1</v>
      </c>
      <c r="F88" s="40" t="s">
        <v>412</v>
      </c>
      <c r="G88" s="41" t="s">
        <v>272</v>
      </c>
      <c r="H88" s="60">
        <v>42219</v>
      </c>
      <c r="I88" s="49">
        <v>1470.03</v>
      </c>
      <c r="J88" s="46" t="s">
        <v>210</v>
      </c>
      <c r="K88" s="46"/>
      <c r="L88" s="46"/>
      <c r="M88" s="46" t="s">
        <v>408</v>
      </c>
    </row>
    <row r="89" spans="1:13" ht="30" x14ac:dyDescent="0.25">
      <c r="A89" s="28" t="s">
        <v>364</v>
      </c>
      <c r="B89" s="1">
        <v>6</v>
      </c>
      <c r="C89" s="46">
        <v>5111</v>
      </c>
      <c r="D89" s="47" t="s">
        <v>273</v>
      </c>
      <c r="E89" s="40">
        <v>1</v>
      </c>
      <c r="F89" s="40" t="s">
        <v>412</v>
      </c>
      <c r="G89" s="41" t="s">
        <v>272</v>
      </c>
      <c r="H89" s="60">
        <v>42219</v>
      </c>
      <c r="I89" s="49">
        <v>1470.03</v>
      </c>
      <c r="J89" s="46" t="s">
        <v>210</v>
      </c>
      <c r="K89" s="46"/>
      <c r="L89" s="46"/>
      <c r="M89" s="46" t="s">
        <v>408</v>
      </c>
    </row>
    <row r="90" spans="1:13" ht="30" x14ac:dyDescent="0.25">
      <c r="A90" s="28" t="s">
        <v>365</v>
      </c>
      <c r="B90" s="1">
        <v>6</v>
      </c>
      <c r="C90" s="46">
        <v>5111</v>
      </c>
      <c r="D90" s="47" t="s">
        <v>273</v>
      </c>
      <c r="E90" s="40">
        <v>1</v>
      </c>
      <c r="F90" s="40" t="s">
        <v>412</v>
      </c>
      <c r="G90" s="41" t="s">
        <v>272</v>
      </c>
      <c r="H90" s="60">
        <v>42219</v>
      </c>
      <c r="I90" s="49">
        <v>1470.03</v>
      </c>
      <c r="J90" s="46" t="s">
        <v>210</v>
      </c>
      <c r="K90" s="46"/>
      <c r="L90" s="46"/>
      <c r="M90" s="46" t="s">
        <v>408</v>
      </c>
    </row>
    <row r="91" spans="1:13" ht="30" x14ac:dyDescent="0.25">
      <c r="A91" s="28" t="s">
        <v>366</v>
      </c>
      <c r="B91" s="1">
        <v>6</v>
      </c>
      <c r="C91" s="46">
        <v>5111</v>
      </c>
      <c r="D91" s="47" t="s">
        <v>273</v>
      </c>
      <c r="E91" s="40">
        <v>1</v>
      </c>
      <c r="F91" s="40" t="s">
        <v>412</v>
      </c>
      <c r="G91" s="41" t="s">
        <v>272</v>
      </c>
      <c r="H91" s="60">
        <v>42219</v>
      </c>
      <c r="I91" s="49">
        <v>1470.03</v>
      </c>
      <c r="J91" s="46" t="s">
        <v>210</v>
      </c>
      <c r="K91" s="46"/>
      <c r="L91" s="46"/>
      <c r="M91" s="46" t="s">
        <v>408</v>
      </c>
    </row>
    <row r="92" spans="1:13" ht="30" x14ac:dyDescent="0.25">
      <c r="A92" s="28" t="s">
        <v>367</v>
      </c>
      <c r="B92" s="1">
        <v>6</v>
      </c>
      <c r="C92" s="46">
        <v>5111</v>
      </c>
      <c r="D92" s="47" t="s">
        <v>273</v>
      </c>
      <c r="E92" s="40">
        <v>1</v>
      </c>
      <c r="F92" s="40" t="s">
        <v>412</v>
      </c>
      <c r="G92" s="41" t="s">
        <v>272</v>
      </c>
      <c r="H92" s="60">
        <v>42219</v>
      </c>
      <c r="I92" s="49">
        <v>1470.03</v>
      </c>
      <c r="J92" s="46" t="s">
        <v>210</v>
      </c>
      <c r="K92" s="46"/>
      <c r="L92" s="46"/>
      <c r="M92" s="46" t="s">
        <v>408</v>
      </c>
    </row>
    <row r="93" spans="1:13" ht="30" x14ac:dyDescent="0.25">
      <c r="A93" s="28" t="s">
        <v>368</v>
      </c>
      <c r="B93" s="1">
        <v>6</v>
      </c>
      <c r="C93" s="46">
        <v>5111</v>
      </c>
      <c r="D93" s="47" t="s">
        <v>273</v>
      </c>
      <c r="E93" s="40">
        <v>1</v>
      </c>
      <c r="F93" s="40" t="s">
        <v>412</v>
      </c>
      <c r="G93" s="41" t="s">
        <v>272</v>
      </c>
      <c r="H93" s="60">
        <v>42219</v>
      </c>
      <c r="I93" s="49">
        <v>1470.03</v>
      </c>
      <c r="J93" s="46" t="s">
        <v>210</v>
      </c>
      <c r="K93" s="46"/>
      <c r="L93" s="46"/>
      <c r="M93" s="46" t="s">
        <v>408</v>
      </c>
    </row>
    <row r="94" spans="1:13" ht="30" x14ac:dyDescent="0.25">
      <c r="A94" s="28" t="s">
        <v>369</v>
      </c>
      <c r="B94" s="1">
        <v>6</v>
      </c>
      <c r="C94" s="46">
        <v>5111</v>
      </c>
      <c r="D94" s="47" t="s">
        <v>273</v>
      </c>
      <c r="E94" s="40">
        <v>1</v>
      </c>
      <c r="F94" s="40" t="s">
        <v>214</v>
      </c>
      <c r="G94" s="41" t="s">
        <v>272</v>
      </c>
      <c r="H94" s="60">
        <v>42219</v>
      </c>
      <c r="I94" s="49">
        <v>1470.03</v>
      </c>
      <c r="J94" s="46" t="s">
        <v>210</v>
      </c>
      <c r="K94" s="46"/>
      <c r="L94" s="46"/>
      <c r="M94" s="46" t="s">
        <v>413</v>
      </c>
    </row>
    <row r="95" spans="1:13" ht="30" x14ac:dyDescent="0.25">
      <c r="A95" s="28" t="s">
        <v>370</v>
      </c>
      <c r="B95" s="1">
        <v>6</v>
      </c>
      <c r="C95" s="46">
        <v>5111</v>
      </c>
      <c r="D95" s="47" t="s">
        <v>273</v>
      </c>
      <c r="E95" s="40">
        <v>1</v>
      </c>
      <c r="F95" s="40" t="s">
        <v>102</v>
      </c>
      <c r="G95" s="41" t="s">
        <v>272</v>
      </c>
      <c r="H95" s="60">
        <v>42219</v>
      </c>
      <c r="I95" s="49">
        <v>1470.03</v>
      </c>
      <c r="J95" s="46" t="s">
        <v>210</v>
      </c>
      <c r="K95" s="46"/>
      <c r="L95" s="46"/>
      <c r="M95" s="46" t="s">
        <v>398</v>
      </c>
    </row>
    <row r="96" spans="1:13" ht="30" x14ac:dyDescent="0.25">
      <c r="A96" s="28" t="s">
        <v>371</v>
      </c>
      <c r="B96" s="1">
        <v>6</v>
      </c>
      <c r="C96" s="46">
        <v>5111</v>
      </c>
      <c r="D96" s="47" t="s">
        <v>273</v>
      </c>
      <c r="E96" s="40">
        <v>1</v>
      </c>
      <c r="F96" s="40" t="s">
        <v>96</v>
      </c>
      <c r="G96" s="41" t="s">
        <v>272</v>
      </c>
      <c r="H96" s="60">
        <v>42219</v>
      </c>
      <c r="I96" s="49">
        <v>1470.03</v>
      </c>
      <c r="J96" s="46" t="s">
        <v>210</v>
      </c>
      <c r="K96" s="46"/>
      <c r="L96" s="46"/>
      <c r="M96" s="46" t="s">
        <v>405</v>
      </c>
    </row>
    <row r="97" spans="1:13" ht="30" x14ac:dyDescent="0.25">
      <c r="A97" s="28" t="s">
        <v>372</v>
      </c>
      <c r="B97" s="1">
        <v>6</v>
      </c>
      <c r="C97" s="46">
        <v>5111</v>
      </c>
      <c r="D97" s="47" t="s">
        <v>273</v>
      </c>
      <c r="E97" s="40">
        <v>1</v>
      </c>
      <c r="F97" s="40" t="s">
        <v>142</v>
      </c>
      <c r="G97" s="41" t="s">
        <v>272</v>
      </c>
      <c r="H97" s="60">
        <v>42219</v>
      </c>
      <c r="I97" s="49">
        <v>1470.03</v>
      </c>
      <c r="J97" s="46" t="s">
        <v>210</v>
      </c>
      <c r="K97" s="46"/>
      <c r="L97" s="46"/>
      <c r="M97" s="46" t="s">
        <v>409</v>
      </c>
    </row>
    <row r="98" spans="1:13" ht="30" x14ac:dyDescent="0.25">
      <c r="A98" s="28" t="s">
        <v>373</v>
      </c>
      <c r="B98" s="1">
        <v>6</v>
      </c>
      <c r="C98" s="46">
        <v>5111</v>
      </c>
      <c r="D98" s="47" t="s">
        <v>273</v>
      </c>
      <c r="E98" s="40">
        <v>1</v>
      </c>
      <c r="F98" s="40" t="s">
        <v>410</v>
      </c>
      <c r="G98" s="41" t="s">
        <v>272</v>
      </c>
      <c r="H98" s="60">
        <v>42219</v>
      </c>
      <c r="I98" s="49">
        <v>1470.03</v>
      </c>
      <c r="J98" s="46" t="s">
        <v>210</v>
      </c>
      <c r="K98" s="46"/>
      <c r="L98" s="46"/>
      <c r="M98" s="46" t="s">
        <v>408</v>
      </c>
    </row>
    <row r="99" spans="1:13" ht="30" x14ac:dyDescent="0.25">
      <c r="A99" s="28" t="s">
        <v>374</v>
      </c>
      <c r="B99" s="1">
        <v>6</v>
      </c>
      <c r="C99" s="46">
        <v>5111</v>
      </c>
      <c r="D99" s="47" t="s">
        <v>273</v>
      </c>
      <c r="E99" s="40">
        <v>1</v>
      </c>
      <c r="F99" s="40" t="s">
        <v>111</v>
      </c>
      <c r="G99" s="41" t="s">
        <v>272</v>
      </c>
      <c r="H99" s="60">
        <v>42219</v>
      </c>
      <c r="I99" s="49">
        <v>1470.03</v>
      </c>
      <c r="J99" s="46" t="s">
        <v>210</v>
      </c>
      <c r="K99" s="46"/>
      <c r="L99" s="46"/>
      <c r="M99" s="46" t="s">
        <v>414</v>
      </c>
    </row>
    <row r="100" spans="1:13" ht="30" x14ac:dyDescent="0.25">
      <c r="A100" s="28" t="s">
        <v>375</v>
      </c>
      <c r="B100" s="1">
        <v>6</v>
      </c>
      <c r="C100" s="46">
        <v>5111</v>
      </c>
      <c r="D100" s="47" t="s">
        <v>273</v>
      </c>
      <c r="E100" s="40">
        <v>1</v>
      </c>
      <c r="F100" s="40" t="s">
        <v>111</v>
      </c>
      <c r="G100" s="41" t="s">
        <v>272</v>
      </c>
      <c r="H100" s="60">
        <v>42219</v>
      </c>
      <c r="I100" s="49">
        <v>1470.03</v>
      </c>
      <c r="J100" s="46" t="s">
        <v>210</v>
      </c>
      <c r="K100" s="46"/>
      <c r="L100" s="46"/>
      <c r="M100" s="46" t="s">
        <v>414</v>
      </c>
    </row>
    <row r="101" spans="1:13" ht="30" x14ac:dyDescent="0.25">
      <c r="A101" s="28" t="s">
        <v>376</v>
      </c>
      <c r="B101" s="1">
        <v>6</v>
      </c>
      <c r="C101" s="46">
        <v>5111</v>
      </c>
      <c r="D101" s="47" t="s">
        <v>273</v>
      </c>
      <c r="E101" s="40">
        <v>1</v>
      </c>
      <c r="F101" s="40" t="s">
        <v>411</v>
      </c>
      <c r="G101" s="41" t="s">
        <v>272</v>
      </c>
      <c r="H101" s="60">
        <v>42219</v>
      </c>
      <c r="I101" s="49">
        <v>1470.03</v>
      </c>
      <c r="J101" s="46" t="s">
        <v>210</v>
      </c>
      <c r="K101" s="46"/>
      <c r="L101" s="46"/>
      <c r="M101" s="46" t="s">
        <v>415</v>
      </c>
    </row>
    <row r="102" spans="1:13" ht="30" x14ac:dyDescent="0.25">
      <c r="A102" s="28" t="s">
        <v>377</v>
      </c>
      <c r="B102" s="1">
        <v>5</v>
      </c>
      <c r="C102" s="46">
        <v>5111</v>
      </c>
      <c r="D102" s="47" t="s">
        <v>274</v>
      </c>
      <c r="E102" s="40">
        <v>1</v>
      </c>
      <c r="F102" s="40" t="s">
        <v>96</v>
      </c>
      <c r="G102" s="41" t="s">
        <v>272</v>
      </c>
      <c r="H102" s="60">
        <v>42219</v>
      </c>
      <c r="I102" s="49">
        <v>4500.03</v>
      </c>
      <c r="J102" s="46" t="s">
        <v>210</v>
      </c>
      <c r="K102" s="46"/>
      <c r="L102" s="46"/>
      <c r="M102" s="46" t="s">
        <v>405</v>
      </c>
    </row>
    <row r="103" spans="1:13" x14ac:dyDescent="0.25">
      <c r="A103" s="28" t="s">
        <v>378</v>
      </c>
      <c r="B103" s="1">
        <v>2</v>
      </c>
      <c r="C103" s="46">
        <v>5111</v>
      </c>
      <c r="D103" s="40" t="s">
        <v>275</v>
      </c>
      <c r="E103" s="40">
        <v>189</v>
      </c>
      <c r="F103" s="40" t="s">
        <v>82</v>
      </c>
      <c r="G103" s="41" t="s">
        <v>272</v>
      </c>
      <c r="H103" s="60">
        <v>42219</v>
      </c>
      <c r="I103" s="49">
        <v>64259.24</v>
      </c>
      <c r="J103" s="46" t="s">
        <v>210</v>
      </c>
      <c r="K103" s="46"/>
      <c r="L103" s="46"/>
      <c r="M103" s="46" t="s">
        <v>401</v>
      </c>
    </row>
    <row r="104" spans="1:13" x14ac:dyDescent="0.25">
      <c r="A104" s="28" t="s">
        <v>379</v>
      </c>
      <c r="B104" s="1">
        <v>2</v>
      </c>
      <c r="C104" s="46">
        <v>5111</v>
      </c>
      <c r="D104" s="40" t="s">
        <v>275</v>
      </c>
      <c r="E104" s="40">
        <v>21</v>
      </c>
      <c r="F104" s="40" t="s">
        <v>82</v>
      </c>
      <c r="G104" s="41" t="s">
        <v>272</v>
      </c>
      <c r="H104" s="60">
        <v>42219</v>
      </c>
      <c r="I104" s="49">
        <v>7139.91</v>
      </c>
      <c r="J104" s="46" t="s">
        <v>210</v>
      </c>
      <c r="K104" s="46"/>
      <c r="L104" s="46"/>
      <c r="M104" s="46" t="s">
        <v>408</v>
      </c>
    </row>
    <row r="105" spans="1:13" x14ac:dyDescent="0.25">
      <c r="A105" s="28" t="s">
        <v>380</v>
      </c>
      <c r="B105" s="1">
        <v>2</v>
      </c>
      <c r="C105" s="46">
        <v>5111</v>
      </c>
      <c r="D105" s="40" t="s">
        <v>275</v>
      </c>
      <c r="E105" s="40">
        <v>3</v>
      </c>
      <c r="F105" s="40" t="s">
        <v>222</v>
      </c>
      <c r="G105" s="41" t="s">
        <v>272</v>
      </c>
      <c r="H105" s="60">
        <v>42219</v>
      </c>
      <c r="I105" s="49">
        <v>1019.98</v>
      </c>
      <c r="J105" s="46" t="s">
        <v>210</v>
      </c>
      <c r="K105" s="46"/>
      <c r="L105" s="46"/>
      <c r="M105" s="46" t="s">
        <v>403</v>
      </c>
    </row>
    <row r="106" spans="1:13" x14ac:dyDescent="0.25">
      <c r="A106" s="28" t="s">
        <v>381</v>
      </c>
      <c r="B106" s="1">
        <v>2</v>
      </c>
      <c r="C106" s="46">
        <v>5111</v>
      </c>
      <c r="D106" s="40" t="s">
        <v>275</v>
      </c>
      <c r="E106" s="40">
        <v>3</v>
      </c>
      <c r="F106" s="40" t="s">
        <v>222</v>
      </c>
      <c r="G106" s="41" t="s">
        <v>272</v>
      </c>
      <c r="H106" s="60">
        <v>42219</v>
      </c>
      <c r="I106" s="49">
        <v>1019.98</v>
      </c>
      <c r="J106" s="46" t="s">
        <v>210</v>
      </c>
      <c r="K106" s="46"/>
      <c r="L106" s="46"/>
      <c r="M106" s="46" t="s">
        <v>399</v>
      </c>
    </row>
    <row r="107" spans="1:13" x14ac:dyDescent="0.25">
      <c r="A107" s="28" t="s">
        <v>382</v>
      </c>
      <c r="B107" s="1">
        <v>2</v>
      </c>
      <c r="C107" s="46">
        <v>5111</v>
      </c>
      <c r="D107" s="40" t="s">
        <v>275</v>
      </c>
      <c r="E107" s="40">
        <v>3</v>
      </c>
      <c r="F107" s="40" t="s">
        <v>278</v>
      </c>
      <c r="G107" s="41" t="s">
        <v>272</v>
      </c>
      <c r="H107" s="60">
        <v>42219</v>
      </c>
      <c r="I107" s="49">
        <v>1019.98</v>
      </c>
      <c r="J107" s="46" t="s">
        <v>210</v>
      </c>
      <c r="K107" s="46"/>
      <c r="L107" s="46"/>
      <c r="M107" s="46" t="s">
        <v>397</v>
      </c>
    </row>
    <row r="108" spans="1:13" x14ac:dyDescent="0.25">
      <c r="A108" s="28" t="s">
        <v>383</v>
      </c>
      <c r="B108" s="1">
        <v>2</v>
      </c>
      <c r="C108" s="46">
        <v>5111</v>
      </c>
      <c r="D108" s="40" t="s">
        <v>275</v>
      </c>
      <c r="E108" s="40">
        <v>1</v>
      </c>
      <c r="F108" s="40" t="s">
        <v>102</v>
      </c>
      <c r="G108" s="41" t="s">
        <v>272</v>
      </c>
      <c r="H108" s="60">
        <v>42219</v>
      </c>
      <c r="I108" s="49">
        <v>339.99</v>
      </c>
      <c r="J108" s="46" t="s">
        <v>210</v>
      </c>
      <c r="K108" s="46"/>
      <c r="L108" s="46"/>
      <c r="M108" s="46" t="s">
        <v>398</v>
      </c>
    </row>
    <row r="109" spans="1:13" x14ac:dyDescent="0.25">
      <c r="A109" s="28" t="s">
        <v>384</v>
      </c>
      <c r="B109" s="1">
        <v>2</v>
      </c>
      <c r="C109" s="46">
        <v>5111</v>
      </c>
      <c r="D109" s="40" t="s">
        <v>275</v>
      </c>
      <c r="E109" s="40">
        <v>3</v>
      </c>
      <c r="F109" s="40" t="s">
        <v>102</v>
      </c>
      <c r="G109" s="41" t="s">
        <v>272</v>
      </c>
      <c r="H109" s="60">
        <v>42219</v>
      </c>
      <c r="I109" s="49">
        <v>1019.98</v>
      </c>
      <c r="J109" s="46" t="s">
        <v>210</v>
      </c>
      <c r="K109" s="46"/>
      <c r="L109" s="46"/>
      <c r="M109" s="46" t="s">
        <v>404</v>
      </c>
    </row>
    <row r="110" spans="1:13" x14ac:dyDescent="0.25">
      <c r="A110" s="28" t="s">
        <v>385</v>
      </c>
      <c r="B110" s="1">
        <v>2</v>
      </c>
      <c r="C110" s="46">
        <v>5111</v>
      </c>
      <c r="D110" s="40" t="s">
        <v>275</v>
      </c>
      <c r="E110" s="40">
        <v>3</v>
      </c>
      <c r="F110" s="40" t="s">
        <v>96</v>
      </c>
      <c r="G110" s="41" t="s">
        <v>272</v>
      </c>
      <c r="H110" s="60">
        <v>42219</v>
      </c>
      <c r="I110" s="49">
        <v>1019.98</v>
      </c>
      <c r="J110" s="46" t="s">
        <v>210</v>
      </c>
      <c r="K110" s="46"/>
      <c r="L110" s="46"/>
      <c r="M110" s="46" t="s">
        <v>405</v>
      </c>
    </row>
    <row r="111" spans="1:13" x14ac:dyDescent="0.25">
      <c r="A111" s="28" t="s">
        <v>386</v>
      </c>
      <c r="B111" s="1">
        <v>2</v>
      </c>
      <c r="C111" s="46">
        <v>5111</v>
      </c>
      <c r="D111" s="40" t="s">
        <v>275</v>
      </c>
      <c r="E111" s="40">
        <v>3</v>
      </c>
      <c r="F111" s="40" t="s">
        <v>96</v>
      </c>
      <c r="G111" s="41" t="s">
        <v>272</v>
      </c>
      <c r="H111" s="60">
        <v>42219</v>
      </c>
      <c r="I111" s="49">
        <v>1019.98</v>
      </c>
      <c r="J111" s="46" t="s">
        <v>210</v>
      </c>
      <c r="K111" s="46"/>
      <c r="L111" s="46"/>
      <c r="M111" s="46" t="s">
        <v>406</v>
      </c>
    </row>
    <row r="112" spans="1:13" x14ac:dyDescent="0.25">
      <c r="A112" s="28" t="s">
        <v>387</v>
      </c>
      <c r="B112" s="1">
        <v>2</v>
      </c>
      <c r="C112" s="46">
        <v>5111</v>
      </c>
      <c r="D112" s="40" t="s">
        <v>275</v>
      </c>
      <c r="E112" s="40">
        <v>1</v>
      </c>
      <c r="F112" s="40" t="s">
        <v>142</v>
      </c>
      <c r="G112" s="41" t="s">
        <v>272</v>
      </c>
      <c r="H112" s="60">
        <v>42219</v>
      </c>
      <c r="I112" s="49">
        <v>339.99</v>
      </c>
      <c r="J112" s="46" t="s">
        <v>210</v>
      </c>
      <c r="K112" s="46"/>
      <c r="L112" s="46"/>
      <c r="M112" s="46" t="s">
        <v>409</v>
      </c>
    </row>
    <row r="113" spans="1:13" x14ac:dyDescent="0.25">
      <c r="A113" s="28" t="s">
        <v>388</v>
      </c>
      <c r="B113" s="1">
        <v>2</v>
      </c>
      <c r="C113" s="46">
        <v>5111</v>
      </c>
      <c r="D113" s="40" t="s">
        <v>275</v>
      </c>
      <c r="E113" s="40">
        <v>13</v>
      </c>
      <c r="F113" s="40" t="s">
        <v>417</v>
      </c>
      <c r="G113" s="41" t="s">
        <v>272</v>
      </c>
      <c r="H113" s="60">
        <v>42219</v>
      </c>
      <c r="I113" s="49">
        <v>4419.9399999999996</v>
      </c>
      <c r="J113" s="46" t="s">
        <v>210</v>
      </c>
      <c r="K113" s="46"/>
      <c r="L113" s="46"/>
      <c r="M113" s="46" t="s">
        <v>416</v>
      </c>
    </row>
    <row r="114" spans="1:13" x14ac:dyDescent="0.25">
      <c r="A114" s="28" t="s">
        <v>389</v>
      </c>
      <c r="B114" s="1">
        <v>2</v>
      </c>
      <c r="C114" s="46">
        <v>5111</v>
      </c>
      <c r="D114" s="40" t="s">
        <v>275</v>
      </c>
      <c r="E114" s="40">
        <v>3</v>
      </c>
      <c r="F114" s="40" t="s">
        <v>111</v>
      </c>
      <c r="G114" s="41" t="s">
        <v>272</v>
      </c>
      <c r="H114" s="60">
        <v>42219</v>
      </c>
      <c r="I114" s="49">
        <v>1019.98</v>
      </c>
      <c r="J114" s="46" t="s">
        <v>210</v>
      </c>
      <c r="K114" s="46"/>
      <c r="L114" s="46"/>
      <c r="M114" s="46" t="s">
        <v>414</v>
      </c>
    </row>
    <row r="115" spans="1:13" x14ac:dyDescent="0.25">
      <c r="A115" s="28" t="s">
        <v>390</v>
      </c>
      <c r="B115" s="1">
        <v>2</v>
      </c>
      <c r="C115" s="46">
        <v>5111</v>
      </c>
      <c r="D115" s="40" t="s">
        <v>275</v>
      </c>
      <c r="E115" s="40">
        <v>3</v>
      </c>
      <c r="F115" s="40" t="s">
        <v>111</v>
      </c>
      <c r="G115" s="41" t="s">
        <v>272</v>
      </c>
      <c r="H115" s="60">
        <v>42219</v>
      </c>
      <c r="I115" s="49">
        <v>1019.98</v>
      </c>
      <c r="J115" s="46" t="s">
        <v>210</v>
      </c>
      <c r="K115" s="46"/>
      <c r="L115" s="46"/>
      <c r="M115" s="46" t="s">
        <v>402</v>
      </c>
    </row>
    <row r="116" spans="1:13" x14ac:dyDescent="0.25">
      <c r="A116" s="28" t="s">
        <v>391</v>
      </c>
      <c r="B116" s="1">
        <v>2</v>
      </c>
      <c r="C116" s="46">
        <v>5111</v>
      </c>
      <c r="D116" s="40" t="s">
        <v>275</v>
      </c>
      <c r="E116" s="40">
        <v>1</v>
      </c>
      <c r="F116" s="40" t="s">
        <v>411</v>
      </c>
      <c r="G116" s="41" t="s">
        <v>272</v>
      </c>
      <c r="H116" s="60">
        <v>42219</v>
      </c>
      <c r="I116" s="49">
        <v>339.99</v>
      </c>
      <c r="J116" s="46" t="s">
        <v>210</v>
      </c>
      <c r="K116" s="46"/>
      <c r="L116" s="46"/>
      <c r="M116" s="46" t="s">
        <v>415</v>
      </c>
    </row>
    <row r="117" spans="1:13" ht="30" x14ac:dyDescent="0.25">
      <c r="A117" s="28" t="s">
        <v>392</v>
      </c>
      <c r="B117" s="1">
        <v>5</v>
      </c>
      <c r="C117" s="46">
        <v>5111</v>
      </c>
      <c r="D117" s="47" t="s">
        <v>276</v>
      </c>
      <c r="E117" s="40">
        <v>1</v>
      </c>
      <c r="F117" s="47" t="s">
        <v>102</v>
      </c>
      <c r="G117" s="41" t="s">
        <v>272</v>
      </c>
      <c r="H117" s="60">
        <v>42219</v>
      </c>
      <c r="I117" s="49">
        <v>1470.03</v>
      </c>
      <c r="J117" s="46" t="s">
        <v>210</v>
      </c>
      <c r="K117" s="46"/>
      <c r="L117" s="46"/>
      <c r="M117" s="46" t="s">
        <v>398</v>
      </c>
    </row>
    <row r="118" spans="1:13" ht="30" x14ac:dyDescent="0.25">
      <c r="A118" s="28" t="s">
        <v>393</v>
      </c>
      <c r="B118" s="1">
        <v>5</v>
      </c>
      <c r="C118" s="46">
        <v>5111</v>
      </c>
      <c r="D118" s="47" t="s">
        <v>276</v>
      </c>
      <c r="E118" s="40">
        <v>1</v>
      </c>
      <c r="F118" s="47" t="s">
        <v>102</v>
      </c>
      <c r="G118" s="41" t="s">
        <v>272</v>
      </c>
      <c r="H118" s="60">
        <v>42219</v>
      </c>
      <c r="I118" s="49">
        <v>1470.03</v>
      </c>
      <c r="J118" s="46" t="s">
        <v>210</v>
      </c>
      <c r="K118" s="46"/>
      <c r="L118" s="46"/>
      <c r="M118" s="46" t="s">
        <v>404</v>
      </c>
    </row>
    <row r="119" spans="1:13" ht="30" x14ac:dyDescent="0.25">
      <c r="A119" s="28" t="s">
        <v>394</v>
      </c>
      <c r="B119" s="1">
        <v>5</v>
      </c>
      <c r="C119" s="46">
        <v>5111</v>
      </c>
      <c r="D119" s="47" t="s">
        <v>277</v>
      </c>
      <c r="E119" s="40">
        <v>1</v>
      </c>
      <c r="F119" s="40" t="s">
        <v>278</v>
      </c>
      <c r="G119" s="41" t="s">
        <v>272</v>
      </c>
      <c r="H119" s="60">
        <v>42219</v>
      </c>
      <c r="I119" s="49">
        <v>2985.02</v>
      </c>
      <c r="J119" s="46" t="s">
        <v>210</v>
      </c>
      <c r="K119" s="46"/>
      <c r="L119" s="46"/>
      <c r="M119" s="46" t="s">
        <v>397</v>
      </c>
    </row>
    <row r="120" spans="1:13" ht="30" x14ac:dyDescent="0.25">
      <c r="A120" s="28" t="s">
        <v>395</v>
      </c>
      <c r="B120" s="1">
        <v>5</v>
      </c>
      <c r="C120" s="46">
        <v>5111</v>
      </c>
      <c r="D120" s="47" t="s">
        <v>277</v>
      </c>
      <c r="E120" s="40">
        <v>1</v>
      </c>
      <c r="F120" s="40" t="s">
        <v>222</v>
      </c>
      <c r="G120" s="41" t="s">
        <v>272</v>
      </c>
      <c r="H120" s="60">
        <v>42219</v>
      </c>
      <c r="I120" s="49">
        <v>2985.02</v>
      </c>
      <c r="J120" s="46" t="s">
        <v>210</v>
      </c>
      <c r="K120" s="46"/>
      <c r="L120" s="46"/>
      <c r="M120" s="46" t="s">
        <v>403</v>
      </c>
    </row>
    <row r="121" spans="1:13" x14ac:dyDescent="0.25">
      <c r="A121" s="28" t="s">
        <v>396</v>
      </c>
      <c r="B121" s="1">
        <v>5</v>
      </c>
      <c r="C121" s="46">
        <v>5291</v>
      </c>
      <c r="D121" s="40" t="s">
        <v>267</v>
      </c>
      <c r="E121" s="59">
        <v>1</v>
      </c>
      <c r="F121" s="40" t="s">
        <v>142</v>
      </c>
      <c r="G121" s="41" t="s">
        <v>268</v>
      </c>
      <c r="H121" s="60">
        <v>42235</v>
      </c>
      <c r="I121" s="49">
        <v>4161.99</v>
      </c>
      <c r="J121" s="46" t="s">
        <v>210</v>
      </c>
      <c r="K121" s="46"/>
      <c r="L121" s="46"/>
      <c r="M121" s="46" t="s">
        <v>409</v>
      </c>
    </row>
    <row r="122" spans="1:13" x14ac:dyDescent="0.25">
      <c r="A122" s="28" t="s">
        <v>418</v>
      </c>
      <c r="B122" s="1">
        <v>5</v>
      </c>
      <c r="C122" s="46">
        <v>5291</v>
      </c>
      <c r="D122" s="40" t="s">
        <v>269</v>
      </c>
      <c r="E122" s="59">
        <v>1</v>
      </c>
      <c r="F122" s="40" t="s">
        <v>142</v>
      </c>
      <c r="G122" s="41" t="s">
        <v>268</v>
      </c>
      <c r="H122" s="60">
        <v>42235</v>
      </c>
      <c r="I122" s="49">
        <v>2449.98</v>
      </c>
      <c r="J122" s="46" t="s">
        <v>210</v>
      </c>
      <c r="K122" s="46"/>
      <c r="L122" s="46"/>
      <c r="M122" s="46" t="s">
        <v>409</v>
      </c>
    </row>
    <row r="123" spans="1:13" x14ac:dyDescent="0.25">
      <c r="A123" s="28" t="s">
        <v>419</v>
      </c>
      <c r="B123" s="1">
        <v>5</v>
      </c>
      <c r="C123" s="46">
        <v>5291</v>
      </c>
      <c r="D123" s="40" t="s">
        <v>270</v>
      </c>
      <c r="E123" s="59">
        <v>1</v>
      </c>
      <c r="F123" s="40" t="s">
        <v>142</v>
      </c>
      <c r="G123" s="41" t="s">
        <v>268</v>
      </c>
      <c r="H123" s="60">
        <v>42235</v>
      </c>
      <c r="I123" s="49">
        <v>1749.99</v>
      </c>
      <c r="J123" s="46" t="s">
        <v>210</v>
      </c>
      <c r="K123" s="46"/>
      <c r="L123" s="46"/>
      <c r="M123" s="46" t="s">
        <v>409</v>
      </c>
    </row>
    <row r="124" spans="1:13" x14ac:dyDescent="0.25">
      <c r="A124" s="28" t="s">
        <v>420</v>
      </c>
      <c r="B124" s="1">
        <v>5</v>
      </c>
      <c r="C124" s="46">
        <v>5291</v>
      </c>
      <c r="D124" s="40" t="s">
        <v>148</v>
      </c>
      <c r="E124" s="40">
        <v>1</v>
      </c>
      <c r="F124" s="40" t="s">
        <v>142</v>
      </c>
      <c r="G124" s="41">
        <v>2254</v>
      </c>
      <c r="H124" s="60">
        <v>42244</v>
      </c>
      <c r="I124" s="49">
        <v>684.4</v>
      </c>
      <c r="J124" s="46" t="s">
        <v>210</v>
      </c>
      <c r="K124" s="46"/>
      <c r="L124" s="46"/>
      <c r="M124" s="46" t="s">
        <v>409</v>
      </c>
    </row>
    <row r="125" spans="1:13" ht="45" x14ac:dyDescent="0.25">
      <c r="A125" s="28" t="s">
        <v>421</v>
      </c>
      <c r="B125" s="27">
        <v>6</v>
      </c>
      <c r="C125" s="40">
        <v>5291</v>
      </c>
      <c r="D125" s="47" t="s">
        <v>263</v>
      </c>
      <c r="E125" s="40">
        <v>2</v>
      </c>
      <c r="F125" s="40" t="s">
        <v>151</v>
      </c>
      <c r="G125" s="41" t="s">
        <v>264</v>
      </c>
      <c r="H125" s="60">
        <v>42257</v>
      </c>
      <c r="I125" s="49">
        <v>33640</v>
      </c>
      <c r="J125" s="46" t="s">
        <v>210</v>
      </c>
      <c r="K125" s="46"/>
      <c r="L125" s="46"/>
      <c r="M125" s="40" t="s">
        <v>408</v>
      </c>
    </row>
    <row r="126" spans="1:13" ht="30" x14ac:dyDescent="0.25">
      <c r="A126" s="28" t="s">
        <v>422</v>
      </c>
      <c r="B126" s="27">
        <v>6</v>
      </c>
      <c r="C126" s="40">
        <v>5291</v>
      </c>
      <c r="D126" s="47" t="s">
        <v>254</v>
      </c>
      <c r="E126" s="40">
        <v>1</v>
      </c>
      <c r="F126" s="40" t="s">
        <v>155</v>
      </c>
      <c r="G126" s="41">
        <v>2583</v>
      </c>
      <c r="H126" s="60">
        <v>42269</v>
      </c>
      <c r="I126" s="49">
        <v>19051.84</v>
      </c>
      <c r="J126" s="46" t="s">
        <v>210</v>
      </c>
      <c r="K126" s="46"/>
      <c r="L126" s="46"/>
      <c r="M126" s="40" t="s">
        <v>408</v>
      </c>
    </row>
    <row r="127" spans="1:13" x14ac:dyDescent="0.25">
      <c r="A127" s="28" t="s">
        <v>423</v>
      </c>
      <c r="B127" s="27">
        <v>6</v>
      </c>
      <c r="C127" s="40">
        <v>5291</v>
      </c>
      <c r="D127" s="47" t="s">
        <v>255</v>
      </c>
      <c r="E127" s="40">
        <v>2</v>
      </c>
      <c r="F127" s="40" t="s">
        <v>155</v>
      </c>
      <c r="G127" s="41">
        <v>2583</v>
      </c>
      <c r="H127" s="60">
        <v>42269</v>
      </c>
      <c r="I127" s="49">
        <v>1552.08</v>
      </c>
      <c r="J127" s="46" t="s">
        <v>210</v>
      </c>
      <c r="K127" s="46"/>
      <c r="L127" s="46"/>
      <c r="M127" s="40" t="s">
        <v>408</v>
      </c>
    </row>
    <row r="128" spans="1:13" x14ac:dyDescent="0.25">
      <c r="A128" s="28" t="s">
        <v>424</v>
      </c>
      <c r="B128" s="27">
        <v>6</v>
      </c>
      <c r="C128" s="40">
        <v>5291</v>
      </c>
      <c r="D128" s="40" t="s">
        <v>157</v>
      </c>
      <c r="E128" s="40">
        <v>1</v>
      </c>
      <c r="F128" s="40" t="s">
        <v>155</v>
      </c>
      <c r="G128" s="41">
        <v>2583</v>
      </c>
      <c r="H128" s="60">
        <v>42269</v>
      </c>
      <c r="I128" s="49">
        <v>6107.4</v>
      </c>
      <c r="J128" s="46" t="s">
        <v>210</v>
      </c>
      <c r="K128" s="46"/>
      <c r="L128" s="46"/>
      <c r="M128" s="40" t="s">
        <v>408</v>
      </c>
    </row>
    <row r="129" spans="1:13" x14ac:dyDescent="0.25">
      <c r="A129" s="28" t="s">
        <v>425</v>
      </c>
      <c r="B129" s="27">
        <v>6</v>
      </c>
      <c r="C129" s="40">
        <v>5291</v>
      </c>
      <c r="D129" s="40" t="s">
        <v>256</v>
      </c>
      <c r="E129" s="40">
        <v>2</v>
      </c>
      <c r="F129" s="40" t="s">
        <v>155</v>
      </c>
      <c r="G129" s="41">
        <v>2583</v>
      </c>
      <c r="H129" s="60">
        <v>42269</v>
      </c>
      <c r="I129" s="49">
        <v>2784</v>
      </c>
      <c r="J129" s="46" t="s">
        <v>210</v>
      </c>
      <c r="K129" s="46"/>
      <c r="L129" s="46"/>
      <c r="M129" s="40" t="s">
        <v>408</v>
      </c>
    </row>
    <row r="130" spans="1:13" x14ac:dyDescent="0.25">
      <c r="A130" s="28" t="s">
        <v>426</v>
      </c>
      <c r="B130" s="27">
        <v>6</v>
      </c>
      <c r="C130" s="40">
        <v>5291</v>
      </c>
      <c r="D130" s="40" t="s">
        <v>159</v>
      </c>
      <c r="E130" s="40">
        <v>2</v>
      </c>
      <c r="F130" s="40" t="s">
        <v>155</v>
      </c>
      <c r="G130" s="41">
        <v>2583</v>
      </c>
      <c r="H130" s="60">
        <v>42269</v>
      </c>
      <c r="I130" s="49">
        <v>162.4</v>
      </c>
      <c r="J130" s="46" t="s">
        <v>210</v>
      </c>
      <c r="K130" s="46"/>
      <c r="L130" s="46"/>
      <c r="M130" s="40" t="s">
        <v>408</v>
      </c>
    </row>
    <row r="131" spans="1:13" x14ac:dyDescent="0.25">
      <c r="A131" s="28" t="s">
        <v>427</v>
      </c>
      <c r="B131" s="27">
        <v>6</v>
      </c>
      <c r="C131" s="40">
        <v>5291</v>
      </c>
      <c r="D131" s="40" t="s">
        <v>160</v>
      </c>
      <c r="E131" s="40">
        <v>2</v>
      </c>
      <c r="F131" s="40" t="s">
        <v>155</v>
      </c>
      <c r="G131" s="41">
        <v>2583</v>
      </c>
      <c r="H131" s="60">
        <v>42269</v>
      </c>
      <c r="I131" s="49">
        <v>440.8</v>
      </c>
      <c r="J131" s="46" t="s">
        <v>210</v>
      </c>
      <c r="K131" s="46"/>
      <c r="L131" s="46"/>
      <c r="M131" s="40" t="s">
        <v>408</v>
      </c>
    </row>
    <row r="132" spans="1:13" x14ac:dyDescent="0.25">
      <c r="A132" s="28" t="s">
        <v>428</v>
      </c>
      <c r="B132" s="27">
        <v>6</v>
      </c>
      <c r="C132" s="40">
        <v>5291</v>
      </c>
      <c r="D132" s="40" t="s">
        <v>161</v>
      </c>
      <c r="E132" s="40">
        <v>2</v>
      </c>
      <c r="F132" s="40" t="s">
        <v>155</v>
      </c>
      <c r="G132" s="41">
        <v>2583</v>
      </c>
      <c r="H132" s="60">
        <v>42269</v>
      </c>
      <c r="I132" s="49">
        <v>3480</v>
      </c>
      <c r="J132" s="46" t="s">
        <v>210</v>
      </c>
      <c r="K132" s="46"/>
      <c r="L132" s="46"/>
      <c r="M132" s="40" t="s">
        <v>408</v>
      </c>
    </row>
    <row r="133" spans="1:13" ht="30" x14ac:dyDescent="0.25">
      <c r="A133" s="28" t="s">
        <v>429</v>
      </c>
      <c r="B133" s="27">
        <v>6</v>
      </c>
      <c r="C133" s="40">
        <v>5291</v>
      </c>
      <c r="D133" s="47" t="s">
        <v>162</v>
      </c>
      <c r="E133" s="40">
        <v>4</v>
      </c>
      <c r="F133" s="40" t="s">
        <v>155</v>
      </c>
      <c r="G133" s="41">
        <v>2583</v>
      </c>
      <c r="H133" s="60">
        <v>42269</v>
      </c>
      <c r="I133" s="49">
        <v>487.2</v>
      </c>
      <c r="J133" s="46" t="s">
        <v>210</v>
      </c>
      <c r="K133" s="46"/>
      <c r="L133" s="46"/>
      <c r="M133" s="40" t="s">
        <v>408</v>
      </c>
    </row>
    <row r="134" spans="1:13" ht="30" x14ac:dyDescent="0.25">
      <c r="A134" s="28" t="s">
        <v>430</v>
      </c>
      <c r="B134" s="27">
        <v>6</v>
      </c>
      <c r="C134" s="40">
        <v>5291</v>
      </c>
      <c r="D134" s="47" t="s">
        <v>163</v>
      </c>
      <c r="E134" s="40">
        <v>4</v>
      </c>
      <c r="F134" s="40" t="s">
        <v>155</v>
      </c>
      <c r="G134" s="41">
        <v>2583</v>
      </c>
      <c r="H134" s="60">
        <v>42269</v>
      </c>
      <c r="I134" s="49">
        <v>556.79999999999995</v>
      </c>
      <c r="J134" s="46" t="s">
        <v>210</v>
      </c>
      <c r="K134" s="46"/>
      <c r="L134" s="46"/>
      <c r="M134" s="40" t="s">
        <v>408</v>
      </c>
    </row>
    <row r="135" spans="1:13" ht="30" x14ac:dyDescent="0.25">
      <c r="A135" s="28" t="s">
        <v>446</v>
      </c>
      <c r="B135" s="27">
        <v>6</v>
      </c>
      <c r="C135" s="40">
        <v>5291</v>
      </c>
      <c r="D135" s="47" t="s">
        <v>164</v>
      </c>
      <c r="E135" s="40">
        <v>4</v>
      </c>
      <c r="F135" s="40" t="s">
        <v>155</v>
      </c>
      <c r="G135" s="41">
        <v>2583</v>
      </c>
      <c r="H135" s="60">
        <v>42269</v>
      </c>
      <c r="I135" s="49">
        <v>696</v>
      </c>
      <c r="J135" s="46" t="s">
        <v>210</v>
      </c>
      <c r="K135" s="46"/>
      <c r="L135" s="46"/>
      <c r="M135" s="40" t="s">
        <v>408</v>
      </c>
    </row>
    <row r="136" spans="1:13" x14ac:dyDescent="0.25">
      <c r="A136" s="28" t="s">
        <v>447</v>
      </c>
      <c r="B136" s="27">
        <v>6</v>
      </c>
      <c r="C136" s="40">
        <v>5291</v>
      </c>
      <c r="D136" s="40" t="s">
        <v>165</v>
      </c>
      <c r="E136" s="40">
        <v>2</v>
      </c>
      <c r="F136" s="40" t="s">
        <v>155</v>
      </c>
      <c r="G136" s="41">
        <v>2583</v>
      </c>
      <c r="H136" s="60">
        <v>42269</v>
      </c>
      <c r="I136" s="49">
        <v>259.83999999999997</v>
      </c>
      <c r="J136" s="46" t="s">
        <v>210</v>
      </c>
      <c r="K136" s="46"/>
      <c r="L136" s="46"/>
      <c r="M136" s="40" t="s">
        <v>408</v>
      </c>
    </row>
    <row r="137" spans="1:13" ht="30" x14ac:dyDescent="0.25">
      <c r="A137" s="28" t="s">
        <v>448</v>
      </c>
      <c r="B137" s="27">
        <v>6</v>
      </c>
      <c r="C137" s="40">
        <v>5291</v>
      </c>
      <c r="D137" s="47" t="s">
        <v>257</v>
      </c>
      <c r="E137" s="40">
        <v>4</v>
      </c>
      <c r="F137" s="40" t="s">
        <v>155</v>
      </c>
      <c r="G137" s="41">
        <v>2583</v>
      </c>
      <c r="H137" s="60">
        <v>42269</v>
      </c>
      <c r="I137" s="49">
        <v>348</v>
      </c>
      <c r="J137" s="46" t="s">
        <v>210</v>
      </c>
      <c r="K137" s="46"/>
      <c r="L137" s="46"/>
      <c r="M137" s="40" t="s">
        <v>408</v>
      </c>
    </row>
    <row r="138" spans="1:13" ht="30" x14ac:dyDescent="0.25">
      <c r="A138" s="28" t="s">
        <v>449</v>
      </c>
      <c r="B138" s="27">
        <v>6</v>
      </c>
      <c r="C138" s="40">
        <v>5291</v>
      </c>
      <c r="D138" s="47" t="s">
        <v>258</v>
      </c>
      <c r="E138" s="40">
        <v>4</v>
      </c>
      <c r="F138" s="40" t="s">
        <v>155</v>
      </c>
      <c r="G138" s="41">
        <v>2583</v>
      </c>
      <c r="H138" s="60">
        <v>42269</v>
      </c>
      <c r="I138" s="49">
        <v>394.4</v>
      </c>
      <c r="J138" s="46" t="s">
        <v>210</v>
      </c>
      <c r="K138" s="46"/>
      <c r="L138" s="46"/>
      <c r="M138" s="40" t="s">
        <v>408</v>
      </c>
    </row>
    <row r="139" spans="1:13" ht="30" x14ac:dyDescent="0.25">
      <c r="A139" s="28" t="s">
        <v>450</v>
      </c>
      <c r="B139" s="27">
        <v>6</v>
      </c>
      <c r="C139" s="40">
        <v>5291</v>
      </c>
      <c r="D139" s="47" t="s">
        <v>259</v>
      </c>
      <c r="E139" s="40">
        <v>4</v>
      </c>
      <c r="F139" s="40" t="s">
        <v>155</v>
      </c>
      <c r="G139" s="41">
        <v>2583</v>
      </c>
      <c r="H139" s="60">
        <v>42269</v>
      </c>
      <c r="I139" s="49">
        <v>440.8</v>
      </c>
      <c r="J139" s="46" t="s">
        <v>210</v>
      </c>
      <c r="K139" s="46"/>
      <c r="L139" s="46"/>
      <c r="M139" s="40" t="s">
        <v>408</v>
      </c>
    </row>
    <row r="140" spans="1:13" ht="30" x14ac:dyDescent="0.25">
      <c r="A140" s="28" t="s">
        <v>451</v>
      </c>
      <c r="B140" s="27">
        <v>6</v>
      </c>
      <c r="C140" s="40">
        <v>5291</v>
      </c>
      <c r="D140" s="47" t="s">
        <v>260</v>
      </c>
      <c r="E140" s="40">
        <v>4</v>
      </c>
      <c r="F140" s="40" t="s">
        <v>155</v>
      </c>
      <c r="G140" s="41">
        <v>2583</v>
      </c>
      <c r="H140" s="60">
        <v>42269</v>
      </c>
      <c r="I140" s="49">
        <v>510.4</v>
      </c>
      <c r="J140" s="46" t="s">
        <v>210</v>
      </c>
      <c r="K140" s="46"/>
      <c r="L140" s="46"/>
      <c r="M140" s="40" t="s">
        <v>408</v>
      </c>
    </row>
    <row r="141" spans="1:13" ht="30" x14ac:dyDescent="0.25">
      <c r="A141" s="28" t="s">
        <v>452</v>
      </c>
      <c r="B141" s="27">
        <v>6</v>
      </c>
      <c r="C141" s="40">
        <v>5291</v>
      </c>
      <c r="D141" s="47" t="s">
        <v>170</v>
      </c>
      <c r="E141" s="40">
        <v>2</v>
      </c>
      <c r="F141" s="40" t="s">
        <v>155</v>
      </c>
      <c r="G141" s="41">
        <v>2583</v>
      </c>
      <c r="H141" s="60">
        <v>42269</v>
      </c>
      <c r="I141" s="49">
        <v>556.79999999999995</v>
      </c>
      <c r="J141" s="46" t="s">
        <v>210</v>
      </c>
      <c r="K141" s="46"/>
      <c r="L141" s="46"/>
      <c r="M141" s="40" t="s">
        <v>408</v>
      </c>
    </row>
    <row r="142" spans="1:13" ht="30" x14ac:dyDescent="0.25">
      <c r="A142" s="28" t="s">
        <v>453</v>
      </c>
      <c r="B142" s="27">
        <v>6</v>
      </c>
      <c r="C142" s="40">
        <v>5291</v>
      </c>
      <c r="D142" s="47" t="s">
        <v>261</v>
      </c>
      <c r="E142" s="40">
        <v>4</v>
      </c>
      <c r="F142" s="40" t="s">
        <v>155</v>
      </c>
      <c r="G142" s="41">
        <v>2583</v>
      </c>
      <c r="H142" s="60">
        <v>42269</v>
      </c>
      <c r="I142" s="49">
        <v>1299.2</v>
      </c>
      <c r="J142" s="46" t="s">
        <v>210</v>
      </c>
      <c r="K142" s="46"/>
      <c r="L142" s="46"/>
      <c r="M142" s="40" t="s">
        <v>408</v>
      </c>
    </row>
    <row r="143" spans="1:13" x14ac:dyDescent="0.25">
      <c r="A143" s="28" t="s">
        <v>454</v>
      </c>
      <c r="B143" s="27">
        <v>6</v>
      </c>
      <c r="C143" s="40">
        <v>5291</v>
      </c>
      <c r="D143" s="40" t="s">
        <v>262</v>
      </c>
      <c r="E143" s="40">
        <v>2</v>
      </c>
      <c r="F143" s="40" t="s">
        <v>155</v>
      </c>
      <c r="G143" s="41">
        <v>2583</v>
      </c>
      <c r="H143" s="60">
        <v>42269</v>
      </c>
      <c r="I143" s="49">
        <v>3480</v>
      </c>
      <c r="J143" s="46" t="s">
        <v>210</v>
      </c>
      <c r="K143" s="46"/>
      <c r="L143" s="46"/>
      <c r="M143" s="40" t="s">
        <v>408</v>
      </c>
    </row>
    <row r="144" spans="1:13" x14ac:dyDescent="0.25">
      <c r="A144" s="28" t="s">
        <v>455</v>
      </c>
      <c r="B144" s="27">
        <v>6</v>
      </c>
      <c r="C144" s="40">
        <v>5291</v>
      </c>
      <c r="D144" s="40" t="s">
        <v>173</v>
      </c>
      <c r="E144" s="40">
        <v>3</v>
      </c>
      <c r="F144" s="40" t="s">
        <v>155</v>
      </c>
      <c r="G144" s="41">
        <v>2583</v>
      </c>
      <c r="H144" s="60">
        <v>42269</v>
      </c>
      <c r="I144" s="49">
        <v>469.8</v>
      </c>
      <c r="J144" s="46" t="s">
        <v>210</v>
      </c>
      <c r="K144" s="46"/>
      <c r="L144" s="46"/>
      <c r="M144" s="40" t="s">
        <v>408</v>
      </c>
    </row>
    <row r="145" spans="1:13" ht="30" x14ac:dyDescent="0.25">
      <c r="A145" s="28" t="s">
        <v>456</v>
      </c>
      <c r="B145" s="27">
        <v>4</v>
      </c>
      <c r="C145" s="40">
        <v>5151</v>
      </c>
      <c r="D145" s="47" t="s">
        <v>265</v>
      </c>
      <c r="E145" s="40">
        <v>7</v>
      </c>
      <c r="F145" s="40" t="s">
        <v>111</v>
      </c>
      <c r="G145" s="41" t="s">
        <v>266</v>
      </c>
      <c r="H145" s="60">
        <v>42268</v>
      </c>
      <c r="I145" s="49">
        <v>5602.8</v>
      </c>
      <c r="J145" s="46" t="s">
        <v>210</v>
      </c>
      <c r="K145" s="46"/>
      <c r="L145" s="46"/>
      <c r="M145" s="40" t="s">
        <v>414</v>
      </c>
    </row>
    <row r="146" spans="1:13" ht="30" x14ac:dyDescent="0.25">
      <c r="A146" s="28" t="s">
        <v>457</v>
      </c>
      <c r="B146" s="27">
        <v>3</v>
      </c>
      <c r="C146" s="40">
        <v>5111</v>
      </c>
      <c r="D146" s="47" t="s">
        <v>477</v>
      </c>
      <c r="E146" s="40">
        <v>1</v>
      </c>
      <c r="F146" s="40" t="s">
        <v>58</v>
      </c>
      <c r="G146" s="41" t="s">
        <v>478</v>
      </c>
      <c r="H146" s="60">
        <v>42303</v>
      </c>
      <c r="I146" s="49">
        <v>986</v>
      </c>
      <c r="J146" s="46" t="s">
        <v>210</v>
      </c>
      <c r="K146" s="46"/>
      <c r="L146" s="46"/>
      <c r="M146" s="40" t="s">
        <v>208</v>
      </c>
    </row>
    <row r="147" spans="1:13" ht="30" x14ac:dyDescent="0.25">
      <c r="A147" s="28" t="s">
        <v>458</v>
      </c>
      <c r="B147" s="27">
        <v>3</v>
      </c>
      <c r="C147" s="40">
        <v>5111</v>
      </c>
      <c r="D147" s="47" t="s">
        <v>477</v>
      </c>
      <c r="E147" s="40">
        <v>1</v>
      </c>
      <c r="F147" s="40" t="s">
        <v>411</v>
      </c>
      <c r="G147" s="41" t="s">
        <v>478</v>
      </c>
      <c r="H147" s="60">
        <v>42303</v>
      </c>
      <c r="I147" s="49">
        <v>986</v>
      </c>
      <c r="J147" s="46" t="s">
        <v>210</v>
      </c>
      <c r="K147" s="46"/>
      <c r="L147" s="46"/>
      <c r="M147" s="40" t="s">
        <v>415</v>
      </c>
    </row>
    <row r="148" spans="1:13" ht="30" x14ac:dyDescent="0.25">
      <c r="A148" s="28" t="s">
        <v>459</v>
      </c>
      <c r="B148" s="27">
        <v>2</v>
      </c>
      <c r="C148" s="40">
        <v>5111</v>
      </c>
      <c r="D148" s="47" t="s">
        <v>479</v>
      </c>
      <c r="E148" s="40">
        <v>10</v>
      </c>
      <c r="F148" s="40" t="s">
        <v>480</v>
      </c>
      <c r="G148" s="41" t="s">
        <v>478</v>
      </c>
      <c r="H148" s="60">
        <v>42303</v>
      </c>
      <c r="I148" s="49">
        <v>11252</v>
      </c>
      <c r="J148" s="46" t="s">
        <v>210</v>
      </c>
      <c r="K148" s="46"/>
      <c r="L148" s="46"/>
      <c r="M148" s="40" t="s">
        <v>401</v>
      </c>
    </row>
    <row r="149" spans="1:13" x14ac:dyDescent="0.25">
      <c r="A149" s="28" t="s">
        <v>460</v>
      </c>
      <c r="B149" s="27"/>
      <c r="C149" s="40"/>
      <c r="D149" s="40" t="s">
        <v>185</v>
      </c>
      <c r="E149" s="40">
        <v>1</v>
      </c>
      <c r="F149" s="40" t="s">
        <v>155</v>
      </c>
      <c r="G149" s="41" t="s">
        <v>279</v>
      </c>
      <c r="H149" s="40"/>
      <c r="I149" s="40"/>
      <c r="J149" s="46" t="s">
        <v>210</v>
      </c>
      <c r="K149" s="46"/>
      <c r="L149" s="46"/>
      <c r="M149" s="40" t="s">
        <v>408</v>
      </c>
    </row>
    <row r="150" spans="1:13" x14ac:dyDescent="0.25">
      <c r="A150" s="28" t="s">
        <v>461</v>
      </c>
      <c r="B150" s="27"/>
      <c r="C150" s="40"/>
      <c r="D150" s="40" t="s">
        <v>186</v>
      </c>
      <c r="E150" s="40">
        <v>1</v>
      </c>
      <c r="F150" s="40" t="s">
        <v>155</v>
      </c>
      <c r="G150" s="41" t="s">
        <v>279</v>
      </c>
      <c r="H150" s="40"/>
      <c r="I150" s="40"/>
      <c r="J150" s="46" t="s">
        <v>210</v>
      </c>
      <c r="K150" s="46"/>
      <c r="L150" s="46"/>
      <c r="M150" s="40" t="s">
        <v>408</v>
      </c>
    </row>
    <row r="151" spans="1:13" x14ac:dyDescent="0.25">
      <c r="A151" s="28" t="s">
        <v>462</v>
      </c>
      <c r="B151" s="27"/>
      <c r="C151" s="40"/>
      <c r="D151" s="40" t="s">
        <v>187</v>
      </c>
      <c r="E151" s="40">
        <v>1</v>
      </c>
      <c r="F151" s="40" t="s">
        <v>155</v>
      </c>
      <c r="G151" s="41" t="s">
        <v>279</v>
      </c>
      <c r="H151" s="40"/>
      <c r="I151" s="40"/>
      <c r="J151" s="46" t="s">
        <v>210</v>
      </c>
      <c r="K151" s="46"/>
      <c r="L151" s="46"/>
      <c r="M151" s="40" t="s">
        <v>408</v>
      </c>
    </row>
    <row r="152" spans="1:13" x14ac:dyDescent="0.25">
      <c r="A152" s="28" t="s">
        <v>466</v>
      </c>
      <c r="B152" s="27"/>
      <c r="C152" s="40"/>
      <c r="D152" s="40" t="s">
        <v>188</v>
      </c>
      <c r="E152" s="40">
        <v>1</v>
      </c>
      <c r="F152" s="40" t="s">
        <v>155</v>
      </c>
      <c r="G152" s="41" t="s">
        <v>279</v>
      </c>
      <c r="H152" s="40"/>
      <c r="I152" s="40"/>
      <c r="J152" s="46" t="s">
        <v>210</v>
      </c>
      <c r="K152" s="46"/>
      <c r="L152" s="46"/>
      <c r="M152" s="40" t="s">
        <v>408</v>
      </c>
    </row>
    <row r="153" spans="1:13" x14ac:dyDescent="0.25">
      <c r="A153" s="28" t="s">
        <v>472</v>
      </c>
      <c r="B153" s="27"/>
      <c r="C153" s="40"/>
      <c r="D153" s="54" t="s">
        <v>190</v>
      </c>
      <c r="E153" s="40">
        <v>1</v>
      </c>
      <c r="F153" s="40" t="s">
        <v>155</v>
      </c>
      <c r="G153" s="41" t="s">
        <v>279</v>
      </c>
      <c r="H153" s="40"/>
      <c r="I153" s="40"/>
      <c r="J153" s="46" t="s">
        <v>210</v>
      </c>
      <c r="K153" s="46"/>
      <c r="L153" s="46"/>
      <c r="M153" s="40" t="s">
        <v>408</v>
      </c>
    </row>
    <row r="154" spans="1:13" x14ac:dyDescent="0.25">
      <c r="A154" s="28" t="s">
        <v>473</v>
      </c>
      <c r="B154" s="27"/>
      <c r="C154" s="40"/>
      <c r="D154" s="54" t="s">
        <v>191</v>
      </c>
      <c r="E154" s="54">
        <v>2</v>
      </c>
      <c r="F154" s="40" t="s">
        <v>155</v>
      </c>
      <c r="G154" s="41" t="s">
        <v>279</v>
      </c>
      <c r="H154" s="40"/>
      <c r="I154" s="40"/>
      <c r="J154" s="46" t="s">
        <v>210</v>
      </c>
      <c r="K154" s="46"/>
      <c r="L154" s="46"/>
      <c r="M154" s="40" t="s">
        <v>408</v>
      </c>
    </row>
    <row r="155" spans="1:13" x14ac:dyDescent="0.25">
      <c r="A155" s="28" t="s">
        <v>474</v>
      </c>
      <c r="B155" s="27"/>
      <c r="C155" s="40"/>
      <c r="D155" s="54" t="s">
        <v>192</v>
      </c>
      <c r="E155" s="54">
        <v>1</v>
      </c>
      <c r="F155" s="54" t="s">
        <v>155</v>
      </c>
      <c r="G155" s="41" t="s">
        <v>279</v>
      </c>
      <c r="H155" s="40"/>
      <c r="I155" s="40"/>
      <c r="J155" s="46" t="s">
        <v>210</v>
      </c>
      <c r="K155" s="46"/>
      <c r="L155" s="46"/>
      <c r="M155" s="40" t="s">
        <v>408</v>
      </c>
    </row>
    <row r="156" spans="1:13" x14ac:dyDescent="0.25">
      <c r="A156" s="28" t="s">
        <v>475</v>
      </c>
      <c r="B156" s="27"/>
      <c r="C156" s="40"/>
      <c r="D156" s="61" t="s">
        <v>194</v>
      </c>
      <c r="E156" s="61">
        <v>1</v>
      </c>
      <c r="F156" s="54" t="s">
        <v>155</v>
      </c>
      <c r="G156" s="41" t="s">
        <v>279</v>
      </c>
      <c r="H156" s="40"/>
      <c r="I156" s="40"/>
      <c r="J156" s="46" t="s">
        <v>210</v>
      </c>
      <c r="K156" s="46"/>
      <c r="L156" s="46"/>
      <c r="M156" s="40" t="s">
        <v>408</v>
      </c>
    </row>
    <row r="157" spans="1:13" x14ac:dyDescent="0.25">
      <c r="A157" s="28" t="s">
        <v>476</v>
      </c>
      <c r="B157" s="27"/>
      <c r="C157" s="40"/>
      <c r="D157" s="54" t="s">
        <v>195</v>
      </c>
      <c r="E157" s="54">
        <v>1</v>
      </c>
      <c r="F157" s="54" t="s">
        <v>155</v>
      </c>
      <c r="G157" s="41" t="s">
        <v>279</v>
      </c>
      <c r="H157" s="40"/>
      <c r="I157" s="40"/>
      <c r="J157" s="46" t="s">
        <v>210</v>
      </c>
      <c r="K157" s="46"/>
      <c r="L157" s="46"/>
      <c r="M157" s="40" t="s">
        <v>408</v>
      </c>
    </row>
    <row r="158" spans="1:13" x14ac:dyDescent="0.25">
      <c r="A158" s="28" t="s">
        <v>481</v>
      </c>
      <c r="B158" s="27"/>
      <c r="C158" s="40"/>
      <c r="D158" s="54" t="s">
        <v>196</v>
      </c>
      <c r="E158" s="54">
        <v>1</v>
      </c>
      <c r="F158" s="54" t="s">
        <v>155</v>
      </c>
      <c r="G158" s="41" t="s">
        <v>279</v>
      </c>
      <c r="H158" s="40"/>
      <c r="I158" s="40"/>
      <c r="J158" s="46" t="s">
        <v>210</v>
      </c>
      <c r="K158" s="46"/>
      <c r="L158" s="46"/>
      <c r="M158" s="40" t="s">
        <v>408</v>
      </c>
    </row>
    <row r="159" spans="1:13" x14ac:dyDescent="0.25">
      <c r="A159" s="28" t="s">
        <v>484</v>
      </c>
      <c r="B159" s="27"/>
      <c r="C159" s="40"/>
      <c r="D159" s="40" t="s">
        <v>61</v>
      </c>
      <c r="E159" s="40">
        <v>1</v>
      </c>
      <c r="F159" s="40" t="s">
        <v>75</v>
      </c>
      <c r="G159" s="40" t="s">
        <v>483</v>
      </c>
      <c r="H159" s="40"/>
      <c r="I159" s="40"/>
      <c r="J159" s="46" t="s">
        <v>210</v>
      </c>
      <c r="K159" s="46"/>
      <c r="L159" s="46"/>
      <c r="M159" s="40" t="s">
        <v>397</v>
      </c>
    </row>
    <row r="160" spans="1:13" x14ac:dyDescent="0.25">
      <c r="A160" s="28" t="s">
        <v>485</v>
      </c>
      <c r="B160" s="27"/>
      <c r="C160" s="40"/>
      <c r="D160" s="40" t="s">
        <v>62</v>
      </c>
      <c r="E160" s="40">
        <v>1</v>
      </c>
      <c r="F160" s="40" t="s">
        <v>75</v>
      </c>
      <c r="G160" s="40" t="s">
        <v>483</v>
      </c>
      <c r="H160" s="40"/>
      <c r="I160" s="40"/>
      <c r="J160" s="46" t="s">
        <v>210</v>
      </c>
      <c r="K160" s="46"/>
      <c r="L160" s="46"/>
      <c r="M160" s="40" t="s">
        <v>397</v>
      </c>
    </row>
    <row r="161" spans="1:13" x14ac:dyDescent="0.25">
      <c r="A161" s="28" t="s">
        <v>486</v>
      </c>
      <c r="B161" s="27"/>
      <c r="C161" s="40"/>
      <c r="D161" s="40" t="s">
        <v>63</v>
      </c>
      <c r="E161" s="40">
        <v>1</v>
      </c>
      <c r="F161" s="40" t="s">
        <v>75</v>
      </c>
      <c r="G161" s="40" t="s">
        <v>483</v>
      </c>
      <c r="H161" s="40"/>
      <c r="I161" s="40"/>
      <c r="J161" s="46" t="s">
        <v>210</v>
      </c>
      <c r="K161" s="46"/>
      <c r="L161" s="46"/>
      <c r="M161" s="40" t="s">
        <v>397</v>
      </c>
    </row>
    <row r="162" spans="1:13" x14ac:dyDescent="0.25">
      <c r="A162" s="28" t="s">
        <v>487</v>
      </c>
      <c r="B162" s="27"/>
      <c r="C162" s="40"/>
      <c r="D162" s="40" t="s">
        <v>64</v>
      </c>
      <c r="E162" s="40">
        <v>1</v>
      </c>
      <c r="F162" s="40" t="s">
        <v>75</v>
      </c>
      <c r="G162" s="40" t="s">
        <v>483</v>
      </c>
      <c r="H162" s="40"/>
      <c r="I162" s="40"/>
      <c r="J162" s="46" t="s">
        <v>210</v>
      </c>
      <c r="K162" s="46"/>
      <c r="L162" s="46"/>
      <c r="M162" s="40" t="s">
        <v>397</v>
      </c>
    </row>
    <row r="163" spans="1:13" x14ac:dyDescent="0.25">
      <c r="A163" s="28" t="s">
        <v>488</v>
      </c>
      <c r="B163" s="27"/>
      <c r="C163" s="40"/>
      <c r="D163" s="40" t="s">
        <v>65</v>
      </c>
      <c r="E163" s="40">
        <v>1</v>
      </c>
      <c r="F163" s="40" t="s">
        <v>75</v>
      </c>
      <c r="G163" s="40" t="s">
        <v>483</v>
      </c>
      <c r="H163" s="40"/>
      <c r="I163" s="40"/>
      <c r="J163" s="46" t="s">
        <v>210</v>
      </c>
      <c r="K163" s="46"/>
      <c r="L163" s="46"/>
      <c r="M163" s="40" t="s">
        <v>397</v>
      </c>
    </row>
    <row r="164" spans="1:13" x14ac:dyDescent="0.25">
      <c r="A164" s="28" t="s">
        <v>489</v>
      </c>
      <c r="B164" s="27"/>
      <c r="C164" s="40"/>
      <c r="D164" s="40" t="s">
        <v>66</v>
      </c>
      <c r="E164" s="40">
        <v>2</v>
      </c>
      <c r="F164" s="40" t="s">
        <v>75</v>
      </c>
      <c r="G164" s="40" t="s">
        <v>483</v>
      </c>
      <c r="H164" s="40"/>
      <c r="I164" s="40"/>
      <c r="J164" s="46" t="s">
        <v>210</v>
      </c>
      <c r="K164" s="46"/>
      <c r="L164" s="46"/>
      <c r="M164" s="40" t="s">
        <v>397</v>
      </c>
    </row>
    <row r="165" spans="1:13" x14ac:dyDescent="0.25">
      <c r="A165" s="28" t="s">
        <v>490</v>
      </c>
      <c r="B165" s="27"/>
      <c r="C165" s="40"/>
      <c r="D165" s="40" t="s">
        <v>67</v>
      </c>
      <c r="E165" s="40">
        <v>1</v>
      </c>
      <c r="F165" s="40" t="s">
        <v>75</v>
      </c>
      <c r="G165" s="40" t="s">
        <v>483</v>
      </c>
      <c r="H165" s="40"/>
      <c r="I165" s="40"/>
      <c r="J165" s="46" t="s">
        <v>210</v>
      </c>
      <c r="K165" s="46"/>
      <c r="L165" s="46"/>
      <c r="M165" s="40" t="s">
        <v>397</v>
      </c>
    </row>
    <row r="166" spans="1:13" x14ac:dyDescent="0.25">
      <c r="A166" s="28" t="s">
        <v>491</v>
      </c>
      <c r="B166" s="27"/>
      <c r="C166" s="40"/>
      <c r="D166" s="40" t="s">
        <v>68</v>
      </c>
      <c r="E166" s="40">
        <v>1</v>
      </c>
      <c r="F166" s="40" t="s">
        <v>75</v>
      </c>
      <c r="G166" s="40" t="s">
        <v>483</v>
      </c>
      <c r="H166" s="40"/>
      <c r="I166" s="40"/>
      <c r="J166" s="46" t="s">
        <v>210</v>
      </c>
      <c r="K166" s="46"/>
      <c r="L166" s="46"/>
      <c r="M166" s="40" t="s">
        <v>397</v>
      </c>
    </row>
    <row r="167" spans="1:13" x14ac:dyDescent="0.25">
      <c r="A167" s="28" t="s">
        <v>492</v>
      </c>
      <c r="B167" s="27"/>
      <c r="C167" s="40"/>
      <c r="D167" s="40" t="s">
        <v>69</v>
      </c>
      <c r="E167" s="40">
        <v>1</v>
      </c>
      <c r="F167" s="40" t="s">
        <v>75</v>
      </c>
      <c r="G167" s="40" t="s">
        <v>483</v>
      </c>
      <c r="H167" s="40"/>
      <c r="I167" s="40"/>
      <c r="J167" s="46" t="s">
        <v>210</v>
      </c>
      <c r="K167" s="46"/>
      <c r="L167" s="46"/>
      <c r="M167" s="40" t="s">
        <v>397</v>
      </c>
    </row>
    <row r="168" spans="1:13" x14ac:dyDescent="0.25">
      <c r="A168" s="28" t="s">
        <v>493</v>
      </c>
      <c r="B168" s="27"/>
      <c r="C168" s="40"/>
      <c r="D168" s="40" t="s">
        <v>70</v>
      </c>
      <c r="E168" s="40">
        <v>1</v>
      </c>
      <c r="F168" s="40" t="s">
        <v>75</v>
      </c>
      <c r="G168" s="40" t="s">
        <v>483</v>
      </c>
      <c r="H168" s="40"/>
      <c r="I168" s="40"/>
      <c r="J168" s="46" t="s">
        <v>210</v>
      </c>
      <c r="K168" s="46"/>
      <c r="L168" s="46"/>
      <c r="M168" s="40" t="s">
        <v>397</v>
      </c>
    </row>
    <row r="169" spans="1:13" x14ac:dyDescent="0.25">
      <c r="A169" s="28" t="s">
        <v>494</v>
      </c>
      <c r="B169" s="27"/>
      <c r="C169" s="40"/>
      <c r="D169" s="40" t="s">
        <v>71</v>
      </c>
      <c r="E169" s="40">
        <v>1</v>
      </c>
      <c r="F169" s="40" t="s">
        <v>75</v>
      </c>
      <c r="G169" s="40" t="s">
        <v>483</v>
      </c>
      <c r="H169" s="40"/>
      <c r="I169" s="40"/>
      <c r="J169" s="46" t="s">
        <v>210</v>
      </c>
      <c r="K169" s="46"/>
      <c r="L169" s="46"/>
      <c r="M169" s="40" t="s">
        <v>397</v>
      </c>
    </row>
    <row r="170" spans="1:13" x14ac:dyDescent="0.25">
      <c r="A170" s="28" t="s">
        <v>495</v>
      </c>
      <c r="B170" s="27"/>
      <c r="C170" s="40"/>
      <c r="D170" s="40" t="s">
        <v>72</v>
      </c>
      <c r="E170" s="40">
        <v>1</v>
      </c>
      <c r="F170" s="40" t="s">
        <v>75</v>
      </c>
      <c r="G170" s="40" t="s">
        <v>483</v>
      </c>
      <c r="H170" s="40"/>
      <c r="I170" s="40"/>
      <c r="J170" s="46" t="s">
        <v>210</v>
      </c>
      <c r="K170" s="46"/>
      <c r="L170" s="46"/>
      <c r="M170" s="40" t="s">
        <v>397</v>
      </c>
    </row>
    <row r="171" spans="1:13" x14ac:dyDescent="0.25">
      <c r="A171" s="28" t="s">
        <v>496</v>
      </c>
      <c r="B171" s="27"/>
      <c r="C171" s="40"/>
      <c r="D171" s="40" t="s">
        <v>518</v>
      </c>
      <c r="E171" s="40">
        <v>1</v>
      </c>
      <c r="F171" s="40" t="s">
        <v>75</v>
      </c>
      <c r="G171" s="40" t="s">
        <v>483</v>
      </c>
      <c r="H171" s="40"/>
      <c r="I171" s="40"/>
      <c r="J171" s="46" t="s">
        <v>210</v>
      </c>
      <c r="K171" s="46"/>
      <c r="L171" s="46"/>
      <c r="M171" s="40" t="s">
        <v>397</v>
      </c>
    </row>
    <row r="172" spans="1:13" x14ac:dyDescent="0.25">
      <c r="A172" s="28" t="s">
        <v>497</v>
      </c>
      <c r="B172" s="27">
        <v>3</v>
      </c>
      <c r="C172" s="40">
        <v>5111</v>
      </c>
      <c r="D172" s="40" t="s">
        <v>509</v>
      </c>
      <c r="E172" s="40">
        <v>1</v>
      </c>
      <c r="F172" s="40" t="s">
        <v>411</v>
      </c>
      <c r="G172" s="40" t="s">
        <v>498</v>
      </c>
      <c r="H172" s="60">
        <v>42311</v>
      </c>
      <c r="I172" s="49">
        <v>3570</v>
      </c>
      <c r="J172" s="40" t="s">
        <v>210</v>
      </c>
      <c r="K172" s="46"/>
      <c r="L172" s="46"/>
      <c r="M172" s="40" t="s">
        <v>415</v>
      </c>
    </row>
    <row r="173" spans="1:13" x14ac:dyDescent="0.25">
      <c r="A173" s="28" t="s">
        <v>500</v>
      </c>
      <c r="B173" s="27">
        <v>3</v>
      </c>
      <c r="C173" s="40">
        <v>5111</v>
      </c>
      <c r="D173" s="40" t="s">
        <v>499</v>
      </c>
      <c r="E173" s="40">
        <v>1</v>
      </c>
      <c r="F173" s="40" t="s">
        <v>411</v>
      </c>
      <c r="G173" s="40" t="s">
        <v>498</v>
      </c>
      <c r="H173" s="60">
        <v>42311</v>
      </c>
      <c r="I173" s="49">
        <v>2410</v>
      </c>
      <c r="J173" s="40" t="s">
        <v>210</v>
      </c>
      <c r="K173" s="46"/>
      <c r="L173" s="46"/>
      <c r="M173" s="40" t="s">
        <v>415</v>
      </c>
    </row>
    <row r="174" spans="1:13" x14ac:dyDescent="0.25">
      <c r="A174" s="28" t="s">
        <v>510</v>
      </c>
      <c r="B174" s="27">
        <v>3</v>
      </c>
      <c r="C174" s="40">
        <v>5111</v>
      </c>
      <c r="D174" s="40" t="s">
        <v>501</v>
      </c>
      <c r="E174" s="40">
        <v>1</v>
      </c>
      <c r="F174" s="40" t="s">
        <v>411</v>
      </c>
      <c r="G174" s="40" t="s">
        <v>498</v>
      </c>
      <c r="H174" s="60">
        <v>42311</v>
      </c>
      <c r="I174" s="49">
        <v>1375</v>
      </c>
      <c r="J174" s="40" t="s">
        <v>210</v>
      </c>
      <c r="K174" s="46"/>
      <c r="L174" s="46"/>
      <c r="M174" s="40" t="s">
        <v>415</v>
      </c>
    </row>
    <row r="175" spans="1:13" x14ac:dyDescent="0.25">
      <c r="A175" s="28" t="s">
        <v>511</v>
      </c>
      <c r="B175" s="27">
        <v>4</v>
      </c>
      <c r="C175" s="40">
        <v>5111</v>
      </c>
      <c r="D175" s="40" t="s">
        <v>508</v>
      </c>
      <c r="E175" s="40">
        <v>1</v>
      </c>
      <c r="F175" s="40" t="s">
        <v>111</v>
      </c>
      <c r="G175" s="40" t="s">
        <v>498</v>
      </c>
      <c r="H175" s="60">
        <v>42311</v>
      </c>
      <c r="I175" s="49">
        <v>340</v>
      </c>
      <c r="J175" s="40" t="s">
        <v>210</v>
      </c>
      <c r="K175" s="46"/>
      <c r="L175" s="46"/>
      <c r="M175" s="40" t="s">
        <v>414</v>
      </c>
    </row>
    <row r="176" spans="1:13" x14ac:dyDescent="0.25">
      <c r="A176" s="28" t="s">
        <v>512</v>
      </c>
      <c r="B176" s="27">
        <v>3</v>
      </c>
      <c r="C176" s="40">
        <v>5111</v>
      </c>
      <c r="D176" s="40" t="s">
        <v>507</v>
      </c>
      <c r="E176" s="40">
        <v>1</v>
      </c>
      <c r="F176" s="40" t="s">
        <v>411</v>
      </c>
      <c r="G176" s="40" t="s">
        <v>498</v>
      </c>
      <c r="H176" s="60">
        <v>42311</v>
      </c>
      <c r="I176" s="49">
        <v>720</v>
      </c>
      <c r="J176" s="40" t="s">
        <v>210</v>
      </c>
      <c r="K176" s="46"/>
      <c r="L176" s="46"/>
      <c r="M176" s="40" t="s">
        <v>415</v>
      </c>
    </row>
    <row r="177" spans="1:13" x14ac:dyDescent="0.25">
      <c r="A177" s="28" t="s">
        <v>513</v>
      </c>
      <c r="B177" s="27">
        <v>4</v>
      </c>
      <c r="C177" s="40">
        <v>5111</v>
      </c>
      <c r="D177" s="40" t="s">
        <v>506</v>
      </c>
      <c r="E177" s="40">
        <v>1</v>
      </c>
      <c r="F177" s="40" t="s">
        <v>111</v>
      </c>
      <c r="G177" s="40" t="s">
        <v>498</v>
      </c>
      <c r="H177" s="60">
        <v>42311</v>
      </c>
      <c r="I177" s="49">
        <v>1550</v>
      </c>
      <c r="J177" s="40" t="s">
        <v>210</v>
      </c>
      <c r="K177" s="46"/>
      <c r="L177" s="46"/>
      <c r="M177" s="40" t="s">
        <v>414</v>
      </c>
    </row>
    <row r="178" spans="1:13" x14ac:dyDescent="0.25">
      <c r="A178" s="28" t="s">
        <v>514</v>
      </c>
      <c r="B178" s="27">
        <v>3</v>
      </c>
      <c r="C178" s="40">
        <v>5111</v>
      </c>
      <c r="D178" s="40" t="s">
        <v>505</v>
      </c>
      <c r="E178" s="40">
        <v>1</v>
      </c>
      <c r="F178" s="40" t="s">
        <v>411</v>
      </c>
      <c r="G178" s="40" t="s">
        <v>498</v>
      </c>
      <c r="H178" s="60">
        <v>42311</v>
      </c>
      <c r="I178" s="49">
        <v>270</v>
      </c>
      <c r="J178" s="40" t="s">
        <v>210</v>
      </c>
      <c r="K178" s="46"/>
      <c r="L178" s="46"/>
      <c r="M178" s="40" t="s">
        <v>415</v>
      </c>
    </row>
    <row r="179" spans="1:13" x14ac:dyDescent="0.25">
      <c r="A179" s="28" t="s">
        <v>515</v>
      </c>
      <c r="B179" s="27">
        <v>3</v>
      </c>
      <c r="C179" s="40">
        <v>5111</v>
      </c>
      <c r="D179" s="40" t="s">
        <v>504</v>
      </c>
      <c r="E179" s="40">
        <v>1</v>
      </c>
      <c r="F179" s="40" t="s">
        <v>411</v>
      </c>
      <c r="G179" s="40" t="s">
        <v>498</v>
      </c>
      <c r="H179" s="60">
        <v>42311</v>
      </c>
      <c r="I179" s="49">
        <v>145</v>
      </c>
      <c r="J179" s="40" t="s">
        <v>210</v>
      </c>
      <c r="K179" s="46"/>
      <c r="L179" s="46"/>
      <c r="M179" s="40" t="s">
        <v>415</v>
      </c>
    </row>
    <row r="180" spans="1:13" x14ac:dyDescent="0.25">
      <c r="A180" s="28" t="s">
        <v>516</v>
      </c>
      <c r="B180" s="27">
        <v>3</v>
      </c>
      <c r="C180" s="40">
        <v>5111</v>
      </c>
      <c r="D180" s="40" t="s">
        <v>503</v>
      </c>
      <c r="E180" s="40">
        <v>1</v>
      </c>
      <c r="F180" s="40" t="s">
        <v>411</v>
      </c>
      <c r="G180" s="40" t="s">
        <v>498</v>
      </c>
      <c r="H180" s="60">
        <v>42311</v>
      </c>
      <c r="I180" s="49">
        <v>542</v>
      </c>
      <c r="J180" s="40" t="s">
        <v>210</v>
      </c>
      <c r="K180" s="46"/>
      <c r="L180" s="46"/>
      <c r="M180" s="40" t="s">
        <v>415</v>
      </c>
    </row>
    <row r="181" spans="1:13" x14ac:dyDescent="0.25">
      <c r="A181" s="28" t="s">
        <v>517</v>
      </c>
      <c r="B181" s="27">
        <v>3</v>
      </c>
      <c r="C181" s="40">
        <v>5111</v>
      </c>
      <c r="D181" s="40" t="s">
        <v>502</v>
      </c>
      <c r="E181" s="40">
        <v>1</v>
      </c>
      <c r="F181" s="40" t="s">
        <v>411</v>
      </c>
      <c r="G181" s="40" t="s">
        <v>498</v>
      </c>
      <c r="H181" s="60">
        <v>42311</v>
      </c>
      <c r="I181" s="49">
        <v>2990</v>
      </c>
      <c r="J181" s="40" t="s">
        <v>210</v>
      </c>
      <c r="K181" s="46"/>
      <c r="L181" s="46"/>
      <c r="M181" s="40" t="s">
        <v>415</v>
      </c>
    </row>
    <row r="182" spans="1:13" ht="30" x14ac:dyDescent="0.25">
      <c r="A182" s="28" t="s">
        <v>522</v>
      </c>
      <c r="B182" s="27">
        <v>2</v>
      </c>
      <c r="C182" s="40">
        <v>5121</v>
      </c>
      <c r="D182" s="47" t="s">
        <v>521</v>
      </c>
      <c r="E182" s="40">
        <v>1</v>
      </c>
      <c r="F182" s="47" t="s">
        <v>214</v>
      </c>
      <c r="G182" s="40">
        <v>449</v>
      </c>
      <c r="H182" s="60">
        <v>42297</v>
      </c>
      <c r="I182" s="49">
        <v>3621</v>
      </c>
      <c r="J182" s="40" t="s">
        <v>210</v>
      </c>
      <c r="K182" s="46"/>
      <c r="L182" s="46"/>
      <c r="M182" s="40" t="s">
        <v>413</v>
      </c>
    </row>
    <row r="183" spans="1:13" ht="30" x14ac:dyDescent="0.25">
      <c r="A183" s="28" t="s">
        <v>524</v>
      </c>
      <c r="B183" s="27">
        <v>2</v>
      </c>
      <c r="C183" s="40">
        <v>5111</v>
      </c>
      <c r="D183" s="47" t="s">
        <v>523</v>
      </c>
      <c r="E183" s="40">
        <v>1</v>
      </c>
      <c r="F183" s="47" t="s">
        <v>214</v>
      </c>
      <c r="G183" s="40" t="s">
        <v>525</v>
      </c>
      <c r="H183" s="60">
        <v>42303</v>
      </c>
      <c r="I183" s="49">
        <v>895</v>
      </c>
      <c r="J183" s="40" t="s">
        <v>210</v>
      </c>
      <c r="K183" s="46"/>
      <c r="L183" s="46"/>
      <c r="M183" s="40" t="s">
        <v>413</v>
      </c>
    </row>
    <row r="184" spans="1:13" ht="30" x14ac:dyDescent="0.25">
      <c r="A184" s="28" t="s">
        <v>527</v>
      </c>
      <c r="B184" s="27">
        <v>3</v>
      </c>
      <c r="C184" s="40">
        <v>5111</v>
      </c>
      <c r="D184" s="47" t="s">
        <v>523</v>
      </c>
      <c r="E184" s="40">
        <v>1</v>
      </c>
      <c r="F184" s="47" t="s">
        <v>58</v>
      </c>
      <c r="G184" s="40" t="s">
        <v>525</v>
      </c>
      <c r="H184" s="60">
        <v>42303</v>
      </c>
      <c r="I184" s="49">
        <v>895</v>
      </c>
      <c r="J184" s="40" t="s">
        <v>210</v>
      </c>
      <c r="K184" s="46"/>
      <c r="L184" s="46"/>
      <c r="M184" s="40" t="s">
        <v>526</v>
      </c>
    </row>
    <row r="185" spans="1:13" ht="30" x14ac:dyDescent="0.25">
      <c r="A185" s="28" t="s">
        <v>528</v>
      </c>
      <c r="B185" s="27">
        <v>5</v>
      </c>
      <c r="C185" s="40">
        <v>5111</v>
      </c>
      <c r="D185" s="47" t="s">
        <v>523</v>
      </c>
      <c r="E185" s="40">
        <v>1</v>
      </c>
      <c r="F185" s="47" t="s">
        <v>222</v>
      </c>
      <c r="G185" s="40" t="s">
        <v>525</v>
      </c>
      <c r="H185" s="60">
        <v>42303</v>
      </c>
      <c r="I185" s="49">
        <v>894.99</v>
      </c>
      <c r="J185" s="40" t="s">
        <v>210</v>
      </c>
      <c r="K185" s="46"/>
      <c r="L185" s="46"/>
      <c r="M185" s="40" t="s">
        <v>403</v>
      </c>
    </row>
    <row r="186" spans="1:13" ht="30" x14ac:dyDescent="0.25">
      <c r="A186" s="28" t="s">
        <v>530</v>
      </c>
      <c r="B186" s="27">
        <v>6</v>
      </c>
      <c r="C186" s="40">
        <v>5111</v>
      </c>
      <c r="D186" s="47" t="s">
        <v>529</v>
      </c>
      <c r="E186" s="40">
        <v>1</v>
      </c>
      <c r="F186" s="40" t="s">
        <v>151</v>
      </c>
      <c r="G186" s="40" t="s">
        <v>531</v>
      </c>
      <c r="H186" s="60">
        <v>42335</v>
      </c>
      <c r="I186" s="49">
        <v>1199</v>
      </c>
      <c r="J186" s="40" t="s">
        <v>210</v>
      </c>
      <c r="K186" s="46"/>
      <c r="L186" s="46"/>
      <c r="M186" s="40" t="s">
        <v>408</v>
      </c>
    </row>
    <row r="187" spans="1:13" x14ac:dyDescent="0.25">
      <c r="A187" s="28" t="s">
        <v>533</v>
      </c>
      <c r="B187" s="27">
        <v>4</v>
      </c>
      <c r="C187" s="40">
        <v>5311</v>
      </c>
      <c r="D187" s="47" t="s">
        <v>532</v>
      </c>
      <c r="E187" s="40">
        <v>2</v>
      </c>
      <c r="F187" s="47" t="s">
        <v>111</v>
      </c>
      <c r="G187" s="40" t="s">
        <v>534</v>
      </c>
      <c r="H187" s="60">
        <v>42325</v>
      </c>
      <c r="I187" s="49">
        <v>2710</v>
      </c>
      <c r="J187" s="40" t="s">
        <v>210</v>
      </c>
      <c r="K187" s="46"/>
      <c r="L187" s="46"/>
      <c r="M187" s="40" t="s">
        <v>414</v>
      </c>
    </row>
    <row r="188" spans="1:13" x14ac:dyDescent="0.25">
      <c r="A188" s="28" t="s">
        <v>535</v>
      </c>
      <c r="B188" s="27">
        <v>4</v>
      </c>
      <c r="C188" s="40">
        <v>5311</v>
      </c>
      <c r="D188" s="47" t="s">
        <v>508</v>
      </c>
      <c r="E188" s="40">
        <v>1</v>
      </c>
      <c r="F188" s="47" t="s">
        <v>111</v>
      </c>
      <c r="G188" s="40" t="s">
        <v>534</v>
      </c>
      <c r="H188" s="60">
        <v>42325</v>
      </c>
      <c r="I188" s="49">
        <v>340</v>
      </c>
      <c r="J188" s="40" t="s">
        <v>210</v>
      </c>
      <c r="K188" s="46"/>
      <c r="L188" s="46"/>
      <c r="M188" s="40" t="s">
        <v>414</v>
      </c>
    </row>
    <row r="189" spans="1:13" x14ac:dyDescent="0.25">
      <c r="A189" s="28" t="s">
        <v>537</v>
      </c>
      <c r="B189" s="27">
        <v>3</v>
      </c>
      <c r="C189" s="40">
        <v>5311</v>
      </c>
      <c r="D189" s="47" t="s">
        <v>536</v>
      </c>
      <c r="E189" s="40">
        <v>1</v>
      </c>
      <c r="F189" s="40" t="s">
        <v>411</v>
      </c>
      <c r="G189" s="40" t="s">
        <v>534</v>
      </c>
      <c r="H189" s="60">
        <v>42325</v>
      </c>
      <c r="I189" s="49">
        <v>649.99</v>
      </c>
      <c r="J189" s="40" t="s">
        <v>210</v>
      </c>
      <c r="K189" s="46"/>
      <c r="L189" s="46"/>
      <c r="M189" s="40" t="s">
        <v>415</v>
      </c>
    </row>
    <row r="190" spans="1:13" x14ac:dyDescent="0.25">
      <c r="A190" s="28" t="s">
        <v>539</v>
      </c>
      <c r="B190" s="27">
        <v>6</v>
      </c>
      <c r="C190" s="40">
        <v>5111</v>
      </c>
      <c r="D190" s="47" t="s">
        <v>538</v>
      </c>
      <c r="E190" s="40">
        <v>4</v>
      </c>
      <c r="F190" s="40" t="s">
        <v>412</v>
      </c>
      <c r="G190" s="40" t="s">
        <v>540</v>
      </c>
      <c r="H190" s="60">
        <v>42352</v>
      </c>
      <c r="I190" s="49">
        <v>4620</v>
      </c>
      <c r="J190" s="40" t="s">
        <v>210</v>
      </c>
      <c r="K190" s="40"/>
      <c r="L190" s="40"/>
      <c r="M190" s="40" t="s">
        <v>408</v>
      </c>
    </row>
    <row r="191" spans="1:13" ht="195" x14ac:dyDescent="0.25">
      <c r="A191" s="28" t="s">
        <v>542</v>
      </c>
      <c r="B191" s="27">
        <v>1</v>
      </c>
      <c r="C191" s="40">
        <v>5291</v>
      </c>
      <c r="D191" s="47" t="s">
        <v>541</v>
      </c>
      <c r="E191" s="40">
        <v>1</v>
      </c>
      <c r="F191" s="40" t="s">
        <v>8</v>
      </c>
      <c r="G191" s="40" t="s">
        <v>543</v>
      </c>
      <c r="H191" s="60">
        <v>42347</v>
      </c>
      <c r="I191" s="49">
        <v>4300.5</v>
      </c>
      <c r="J191" s="40" t="s">
        <v>210</v>
      </c>
      <c r="K191" s="40"/>
      <c r="L191" s="40"/>
      <c r="M191" s="40" t="s">
        <v>229</v>
      </c>
    </row>
    <row r="192" spans="1:13" ht="30" x14ac:dyDescent="0.25">
      <c r="A192" s="28" t="s">
        <v>545</v>
      </c>
      <c r="B192" s="27">
        <v>1</v>
      </c>
      <c r="C192" s="40">
        <v>5111</v>
      </c>
      <c r="D192" s="47" t="s">
        <v>546</v>
      </c>
      <c r="E192" s="40">
        <v>1</v>
      </c>
      <c r="F192" s="47" t="s">
        <v>544</v>
      </c>
      <c r="G192" s="40">
        <v>45</v>
      </c>
      <c r="H192" s="60">
        <v>42348</v>
      </c>
      <c r="I192" s="49">
        <v>6032</v>
      </c>
      <c r="J192" s="40" t="s">
        <v>210</v>
      </c>
      <c r="K192" s="40"/>
      <c r="L192" s="40"/>
      <c r="M192" s="40" t="s">
        <v>238</v>
      </c>
    </row>
    <row r="193" spans="1:13" ht="30" x14ac:dyDescent="0.25">
      <c r="A193" s="28" t="s">
        <v>550</v>
      </c>
      <c r="B193" s="27">
        <v>1</v>
      </c>
      <c r="C193" s="40">
        <v>5291</v>
      </c>
      <c r="D193" s="47" t="s">
        <v>547</v>
      </c>
      <c r="E193" s="40">
        <v>1</v>
      </c>
      <c r="F193" s="40" t="s">
        <v>8</v>
      </c>
      <c r="G193" s="40" t="s">
        <v>553</v>
      </c>
      <c r="H193" s="60">
        <v>42334</v>
      </c>
      <c r="I193" s="49">
        <v>6995</v>
      </c>
      <c r="J193" s="40" t="s">
        <v>210</v>
      </c>
      <c r="K193" s="40"/>
      <c r="L193" s="40"/>
      <c r="M193" s="40" t="s">
        <v>229</v>
      </c>
    </row>
    <row r="194" spans="1:13" ht="30" x14ac:dyDescent="0.25">
      <c r="A194" s="28" t="s">
        <v>551</v>
      </c>
      <c r="B194" s="27">
        <v>1</v>
      </c>
      <c r="C194" s="40">
        <v>5291</v>
      </c>
      <c r="D194" s="47" t="s">
        <v>548</v>
      </c>
      <c r="E194" s="40">
        <v>1</v>
      </c>
      <c r="F194" s="40" t="s">
        <v>8</v>
      </c>
      <c r="G194" s="40" t="s">
        <v>553</v>
      </c>
      <c r="H194" s="60">
        <v>42334</v>
      </c>
      <c r="I194" s="49">
        <v>6650</v>
      </c>
      <c r="J194" s="40" t="s">
        <v>210</v>
      </c>
      <c r="K194" s="40"/>
      <c r="L194" s="40"/>
      <c r="M194" s="40" t="s">
        <v>229</v>
      </c>
    </row>
    <row r="195" spans="1:13" ht="30" x14ac:dyDescent="0.25">
      <c r="A195" s="28" t="s">
        <v>552</v>
      </c>
      <c r="B195" s="27">
        <v>1</v>
      </c>
      <c r="C195" s="40">
        <v>5291</v>
      </c>
      <c r="D195" s="47" t="s">
        <v>549</v>
      </c>
      <c r="E195" s="40">
        <v>1</v>
      </c>
      <c r="F195" s="40" t="s">
        <v>8</v>
      </c>
      <c r="G195" s="40" t="s">
        <v>553</v>
      </c>
      <c r="H195" s="60">
        <v>42334</v>
      </c>
      <c r="I195" s="49">
        <v>7595</v>
      </c>
      <c r="J195" s="40" t="s">
        <v>210</v>
      </c>
      <c r="K195" s="40"/>
      <c r="L195" s="40"/>
      <c r="M195" s="40" t="s">
        <v>229</v>
      </c>
    </row>
    <row r="196" spans="1:13" ht="30" x14ac:dyDescent="0.25">
      <c r="A196" s="31" t="s">
        <v>555</v>
      </c>
      <c r="B196" s="30">
        <v>3</v>
      </c>
      <c r="C196" s="37">
        <v>5311</v>
      </c>
      <c r="D196" s="62" t="s">
        <v>554</v>
      </c>
      <c r="E196" s="63">
        <v>1</v>
      </c>
      <c r="F196" s="40" t="s">
        <v>411</v>
      </c>
      <c r="G196" s="40" t="s">
        <v>534</v>
      </c>
      <c r="H196" s="60">
        <v>42325</v>
      </c>
      <c r="I196" s="64">
        <v>2190</v>
      </c>
      <c r="J196" s="40" t="s">
        <v>210</v>
      </c>
      <c r="K196" s="40"/>
      <c r="L196" s="40"/>
      <c r="M196" s="37" t="s">
        <v>415</v>
      </c>
    </row>
    <row r="197" spans="1:13" x14ac:dyDescent="0.25">
      <c r="A197" s="31"/>
      <c r="B197" s="111"/>
      <c r="D197" s="112"/>
      <c r="H197" s="113"/>
      <c r="I197" s="42"/>
      <c r="J197" s="37"/>
      <c r="K197" s="37"/>
      <c r="L197" s="37"/>
    </row>
    <row r="198" spans="1:13" x14ac:dyDescent="0.25">
      <c r="J198" s="37"/>
      <c r="K198" s="37"/>
      <c r="L198" s="37"/>
    </row>
    <row r="199" spans="1:13" x14ac:dyDescent="0.25">
      <c r="A199" s="29"/>
      <c r="J199" s="37"/>
      <c r="K199" s="37"/>
      <c r="L199" s="37"/>
    </row>
    <row r="200" spans="1:13" x14ac:dyDescent="0.25">
      <c r="A200" s="29"/>
      <c r="I200" s="42"/>
      <c r="J200" s="37"/>
      <c r="K200" s="37"/>
      <c r="L200" s="37"/>
    </row>
    <row r="201" spans="1:13" x14ac:dyDescent="0.25">
      <c r="A201" s="29"/>
      <c r="I201" s="65"/>
      <c r="J201" s="37"/>
      <c r="K201" s="37"/>
      <c r="L201" s="37"/>
    </row>
    <row r="202" spans="1:13" x14ac:dyDescent="0.25">
      <c r="A202" s="29"/>
      <c r="J202" s="37"/>
      <c r="K202" s="37"/>
      <c r="L202" s="37"/>
    </row>
    <row r="203" spans="1:13" x14ac:dyDescent="0.25">
      <c r="A203" s="29"/>
      <c r="G203" s="42"/>
      <c r="J203" s="37"/>
      <c r="K203" s="37"/>
      <c r="L203" s="37"/>
    </row>
    <row r="204" spans="1:13" x14ac:dyDescent="0.25">
      <c r="A204" s="29"/>
      <c r="J204" s="37"/>
      <c r="K204" s="37"/>
      <c r="L204" s="37"/>
    </row>
    <row r="205" spans="1:13" x14ac:dyDescent="0.25">
      <c r="A205" s="29"/>
      <c r="J205" s="37"/>
      <c r="K205" s="37"/>
      <c r="L205" s="37"/>
    </row>
    <row r="206" spans="1:13" x14ac:dyDescent="0.25">
      <c r="A206" s="29"/>
      <c r="J206" s="37"/>
      <c r="K206" s="37"/>
      <c r="L206" s="37"/>
    </row>
    <row r="207" spans="1:13" x14ac:dyDescent="0.25">
      <c r="A207" s="29"/>
      <c r="J207" s="37"/>
      <c r="K207" s="37"/>
      <c r="L207" s="37"/>
    </row>
    <row r="208" spans="1:13" x14ac:dyDescent="0.25">
      <c r="A208" s="29"/>
      <c r="J208" s="37"/>
      <c r="K208" s="37"/>
      <c r="L208" s="37"/>
    </row>
    <row r="209" spans="1:12" x14ac:dyDescent="0.25">
      <c r="A209" s="29"/>
      <c r="J209" s="37"/>
      <c r="K209" s="37"/>
      <c r="L209" s="37"/>
    </row>
    <row r="210" spans="1:12" x14ac:dyDescent="0.25">
      <c r="A210" s="29"/>
      <c r="J210" s="37"/>
      <c r="K210" s="37"/>
      <c r="L210" s="37"/>
    </row>
    <row r="211" spans="1:12" x14ac:dyDescent="0.25">
      <c r="A211" s="29"/>
      <c r="J211" s="37"/>
      <c r="K211" s="37"/>
      <c r="L211" s="37"/>
    </row>
    <row r="212" spans="1:12" x14ac:dyDescent="0.25">
      <c r="A212" s="29"/>
    </row>
    <row r="213" spans="1:12" x14ac:dyDescent="0.25">
      <c r="A213" s="29"/>
    </row>
    <row r="214" spans="1:12" x14ac:dyDescent="0.25">
      <c r="A214" s="29"/>
    </row>
    <row r="215" spans="1:12" x14ac:dyDescent="0.25">
      <c r="A215" s="29"/>
    </row>
    <row r="218" spans="1:12" x14ac:dyDescent="0.25">
      <c r="I218" s="65"/>
    </row>
  </sheetData>
  <mergeCells count="15">
    <mergeCell ref="I26:I27"/>
    <mergeCell ref="J4:L4"/>
    <mergeCell ref="B4:B5"/>
    <mergeCell ref="C4:C5"/>
    <mergeCell ref="I17:I18"/>
    <mergeCell ref="I20:I21"/>
    <mergeCell ref="I23:I24"/>
    <mergeCell ref="M4:M5"/>
    <mergeCell ref="D4:D5"/>
    <mergeCell ref="E4:E5"/>
    <mergeCell ref="A4:A5"/>
    <mergeCell ref="F4:F5"/>
    <mergeCell ref="G4:G5"/>
    <mergeCell ref="H4:H5"/>
    <mergeCell ref="I4:I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1:G160"/>
  <sheetViews>
    <sheetView topLeftCell="C1" workbookViewId="0">
      <selection activeCell="F3" sqref="F3"/>
    </sheetView>
  </sheetViews>
  <sheetFormatPr baseColWidth="10" defaultRowHeight="15" x14ac:dyDescent="0.25"/>
  <cols>
    <col min="4" max="4" width="15.140625" style="37" customWidth="1"/>
    <col min="5" max="5" width="56" style="37" bestFit="1" customWidth="1"/>
    <col min="6" max="6" width="14.5703125" bestFit="1" customWidth="1"/>
    <col min="7" max="7" width="15.42578125" customWidth="1"/>
  </cols>
  <sheetData>
    <row r="1" spans="4:7" ht="15" customHeight="1" x14ac:dyDescent="0.25">
      <c r="D1" s="140" t="s">
        <v>557</v>
      </c>
      <c r="E1" s="151" t="s">
        <v>558</v>
      </c>
      <c r="F1" s="140" t="s">
        <v>202</v>
      </c>
    </row>
    <row r="2" spans="4:7" ht="40.5" customHeight="1" x14ac:dyDescent="0.25">
      <c r="D2" s="150"/>
      <c r="E2" s="150"/>
      <c r="F2" s="152"/>
    </row>
    <row r="3" spans="4:7" ht="20.100000000000001" customHeight="1" x14ac:dyDescent="0.25">
      <c r="D3" s="66">
        <v>5151</v>
      </c>
      <c r="E3" s="67" t="s">
        <v>562</v>
      </c>
      <c r="F3" s="68">
        <f>SUMIF(Hoja3!$C$6:$C$1048576,CONCENTRADO!D3,Hoja3!$I$6:$I$1048576)</f>
        <v>156388.30000000002</v>
      </c>
    </row>
    <row r="4" spans="4:7" ht="20.100000000000001" customHeight="1" x14ac:dyDescent="0.25">
      <c r="D4" s="66">
        <v>5111</v>
      </c>
      <c r="E4" s="67" t="s">
        <v>561</v>
      </c>
      <c r="F4" s="68">
        <f>SUMIF(Hoja3!$C$6:$C$1048576,CONCENTRADO!D4,Hoja3!$I$6:$I$1048576)</f>
        <v>378269.11999999994</v>
      </c>
    </row>
    <row r="5" spans="4:7" ht="20.100000000000001" customHeight="1" x14ac:dyDescent="0.25">
      <c r="D5" s="66">
        <v>5311</v>
      </c>
      <c r="E5" s="67" t="s">
        <v>564</v>
      </c>
      <c r="F5" s="68">
        <f>SUMIF(Hoja3!$C$6:$C$1048576,CONCENTRADO!D5,Hoja3!$I$6:$I$1048576)</f>
        <v>785757.99</v>
      </c>
      <c r="G5" s="29"/>
    </row>
    <row r="6" spans="4:7" ht="20.100000000000001" customHeight="1" x14ac:dyDescent="0.25">
      <c r="D6" s="66">
        <v>5291</v>
      </c>
      <c r="E6" s="67" t="s">
        <v>563</v>
      </c>
      <c r="F6" s="68">
        <f>SUMIF(Hoja3!$C$6:$C$1048576,CONCENTRADO!D6,Hoja3!$I$6:$I$1048576)</f>
        <v>111304.61999999998</v>
      </c>
      <c r="G6" s="29"/>
    </row>
    <row r="7" spans="4:7" ht="20.100000000000001" customHeight="1" x14ac:dyDescent="0.25">
      <c r="D7" s="66">
        <v>5121</v>
      </c>
      <c r="E7" s="67" t="s">
        <v>560</v>
      </c>
      <c r="F7" s="68">
        <f>SUMIF(Hoja3!$C$6:$C$1048576,CONCENTRADO!D7,Hoja3!$I$6:$I$1048576)</f>
        <v>3621</v>
      </c>
    </row>
    <row r="8" spans="4:7" ht="12.75" customHeight="1" x14ac:dyDescent="0.25">
      <c r="D8" s="70"/>
      <c r="E8" s="70"/>
      <c r="F8" s="71"/>
    </row>
    <row r="9" spans="4:7" ht="20.100000000000001" customHeight="1" x14ac:dyDescent="0.25">
      <c r="D9" s="153" t="s">
        <v>559</v>
      </c>
      <c r="E9" s="153"/>
      <c r="F9" s="69">
        <f>SUM(F3:F7)</f>
        <v>1435341.0299999998</v>
      </c>
    </row>
    <row r="10" spans="4:7" x14ac:dyDescent="0.25">
      <c r="D10"/>
      <c r="E10"/>
      <c r="G10" s="29"/>
    </row>
    <row r="11" spans="4:7" x14ac:dyDescent="0.25">
      <c r="D11"/>
      <c r="E11"/>
      <c r="F11" s="29"/>
    </row>
    <row r="12" spans="4:7" x14ac:dyDescent="0.25">
      <c r="D12"/>
      <c r="E12"/>
      <c r="G12" s="29"/>
    </row>
    <row r="13" spans="4:7" x14ac:dyDescent="0.25">
      <c r="D13"/>
      <c r="E13"/>
    </row>
    <row r="14" spans="4:7" x14ac:dyDescent="0.25">
      <c r="D14"/>
      <c r="E14"/>
    </row>
    <row r="15" spans="4:7" x14ac:dyDescent="0.25">
      <c r="D15"/>
      <c r="E15"/>
    </row>
    <row r="16" spans="4:7" x14ac:dyDescent="0.25">
      <c r="D16"/>
      <c r="E16"/>
    </row>
    <row r="17" spans="4:5" x14ac:dyDescent="0.25">
      <c r="D17"/>
      <c r="E17"/>
    </row>
    <row r="18" spans="4:5" x14ac:dyDescent="0.25">
      <c r="D18"/>
      <c r="E18"/>
    </row>
    <row r="19" spans="4:5" x14ac:dyDescent="0.25">
      <c r="D19"/>
      <c r="E19"/>
    </row>
    <row r="20" spans="4:5" x14ac:dyDescent="0.25">
      <c r="D20"/>
      <c r="E20"/>
    </row>
    <row r="21" spans="4:5" x14ac:dyDescent="0.25">
      <c r="D21"/>
      <c r="E21"/>
    </row>
    <row r="22" spans="4:5" x14ac:dyDescent="0.25">
      <c r="D22"/>
      <c r="E22"/>
    </row>
    <row r="23" spans="4:5" x14ac:dyDescent="0.25">
      <c r="D23"/>
      <c r="E23"/>
    </row>
    <row r="24" spans="4:5" x14ac:dyDescent="0.25">
      <c r="D24"/>
      <c r="E24"/>
    </row>
    <row r="25" spans="4:5" x14ac:dyDescent="0.25">
      <c r="D25"/>
      <c r="E25"/>
    </row>
    <row r="26" spans="4:5" x14ac:dyDescent="0.25">
      <c r="D26"/>
      <c r="E26"/>
    </row>
    <row r="27" spans="4:5" x14ac:dyDescent="0.25">
      <c r="D27"/>
      <c r="E27"/>
    </row>
    <row r="28" spans="4:5" x14ac:dyDescent="0.25">
      <c r="D28"/>
      <c r="E28"/>
    </row>
    <row r="29" spans="4:5" x14ac:dyDescent="0.25">
      <c r="D29"/>
      <c r="E29"/>
    </row>
    <row r="30" spans="4:5" x14ac:dyDescent="0.25">
      <c r="D30"/>
      <c r="E30"/>
    </row>
    <row r="31" spans="4:5" x14ac:dyDescent="0.25">
      <c r="D31"/>
      <c r="E31"/>
    </row>
    <row r="32" spans="4:5" x14ac:dyDescent="0.25">
      <c r="D32"/>
      <c r="E32"/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  <row r="51" spans="4:5" x14ac:dyDescent="0.25">
      <c r="D51"/>
      <c r="E51"/>
    </row>
    <row r="52" spans="4:5" x14ac:dyDescent="0.25">
      <c r="D52"/>
      <c r="E52"/>
    </row>
    <row r="53" spans="4:5" x14ac:dyDescent="0.25">
      <c r="D53"/>
      <c r="E53"/>
    </row>
    <row r="54" spans="4:5" x14ac:dyDescent="0.25">
      <c r="D54"/>
      <c r="E54"/>
    </row>
    <row r="55" spans="4:5" x14ac:dyDescent="0.25">
      <c r="D55"/>
      <c r="E55"/>
    </row>
    <row r="56" spans="4:5" x14ac:dyDescent="0.25">
      <c r="D56"/>
      <c r="E56"/>
    </row>
    <row r="57" spans="4:5" x14ac:dyDescent="0.25">
      <c r="D57"/>
      <c r="E57"/>
    </row>
    <row r="58" spans="4:5" x14ac:dyDescent="0.25">
      <c r="D58"/>
      <c r="E58"/>
    </row>
    <row r="59" spans="4:5" x14ac:dyDescent="0.25">
      <c r="D59"/>
      <c r="E59"/>
    </row>
    <row r="60" spans="4:5" x14ac:dyDescent="0.25">
      <c r="D60"/>
      <c r="E60"/>
    </row>
    <row r="61" spans="4:5" x14ac:dyDescent="0.25">
      <c r="D61"/>
      <c r="E61"/>
    </row>
    <row r="62" spans="4:5" x14ac:dyDescent="0.25">
      <c r="D62"/>
      <c r="E62"/>
    </row>
    <row r="63" spans="4:5" x14ac:dyDescent="0.25">
      <c r="D63"/>
      <c r="E63"/>
    </row>
    <row r="64" spans="4:5" x14ac:dyDescent="0.25">
      <c r="D64"/>
      <c r="E64"/>
    </row>
    <row r="65" spans="4:5" x14ac:dyDescent="0.25">
      <c r="D65"/>
      <c r="E65"/>
    </row>
    <row r="66" spans="4:5" x14ac:dyDescent="0.25">
      <c r="D66"/>
      <c r="E66"/>
    </row>
    <row r="67" spans="4:5" x14ac:dyDescent="0.25">
      <c r="D67"/>
      <c r="E67"/>
    </row>
    <row r="68" spans="4:5" x14ac:dyDescent="0.25">
      <c r="D68"/>
      <c r="E68"/>
    </row>
    <row r="69" spans="4:5" x14ac:dyDescent="0.25">
      <c r="D69"/>
      <c r="E69"/>
    </row>
    <row r="70" spans="4:5" x14ac:dyDescent="0.25">
      <c r="D70"/>
      <c r="E70"/>
    </row>
    <row r="71" spans="4:5" x14ac:dyDescent="0.25">
      <c r="D71"/>
      <c r="E71"/>
    </row>
    <row r="72" spans="4:5" x14ac:dyDescent="0.25">
      <c r="D72"/>
      <c r="E72"/>
    </row>
    <row r="73" spans="4:5" x14ac:dyDescent="0.25">
      <c r="D73"/>
      <c r="E73"/>
    </row>
    <row r="74" spans="4:5" x14ac:dyDescent="0.25">
      <c r="D74"/>
      <c r="E74"/>
    </row>
    <row r="75" spans="4:5" x14ac:dyDescent="0.25">
      <c r="D75"/>
      <c r="E75"/>
    </row>
    <row r="76" spans="4:5" x14ac:dyDescent="0.25">
      <c r="D76"/>
      <c r="E76"/>
    </row>
    <row r="77" spans="4:5" x14ac:dyDescent="0.25">
      <c r="D77"/>
      <c r="E77"/>
    </row>
    <row r="78" spans="4:5" x14ac:dyDescent="0.25">
      <c r="D78"/>
      <c r="E78"/>
    </row>
    <row r="79" spans="4:5" x14ac:dyDescent="0.25">
      <c r="D79"/>
      <c r="E79"/>
    </row>
    <row r="80" spans="4:5" x14ac:dyDescent="0.25">
      <c r="D80"/>
      <c r="E80"/>
    </row>
    <row r="81" spans="4:5" x14ac:dyDescent="0.25">
      <c r="D81"/>
      <c r="E81"/>
    </row>
    <row r="82" spans="4:5" x14ac:dyDescent="0.25">
      <c r="D82"/>
      <c r="E82"/>
    </row>
    <row r="83" spans="4:5" x14ac:dyDescent="0.25">
      <c r="D83"/>
      <c r="E83"/>
    </row>
    <row r="84" spans="4:5" x14ac:dyDescent="0.25">
      <c r="D84"/>
      <c r="E84"/>
    </row>
    <row r="85" spans="4:5" x14ac:dyDescent="0.25">
      <c r="D85"/>
      <c r="E85"/>
    </row>
    <row r="86" spans="4:5" x14ac:dyDescent="0.25">
      <c r="D86"/>
      <c r="E86"/>
    </row>
    <row r="87" spans="4:5" x14ac:dyDescent="0.25">
      <c r="D87"/>
      <c r="E87"/>
    </row>
    <row r="88" spans="4:5" x14ac:dyDescent="0.25">
      <c r="D88"/>
      <c r="E88"/>
    </row>
    <row r="89" spans="4:5" x14ac:dyDescent="0.25">
      <c r="D89"/>
      <c r="E89"/>
    </row>
    <row r="90" spans="4:5" x14ac:dyDescent="0.25">
      <c r="D90"/>
      <c r="E90"/>
    </row>
    <row r="91" spans="4:5" x14ac:dyDescent="0.25">
      <c r="D91"/>
      <c r="E91"/>
    </row>
    <row r="92" spans="4:5" x14ac:dyDescent="0.25">
      <c r="D92"/>
      <c r="E92"/>
    </row>
    <row r="93" spans="4:5" x14ac:dyDescent="0.25">
      <c r="D93"/>
      <c r="E93"/>
    </row>
    <row r="94" spans="4:5" x14ac:dyDescent="0.25">
      <c r="D94"/>
      <c r="E94"/>
    </row>
    <row r="95" spans="4:5" x14ac:dyDescent="0.25">
      <c r="D95"/>
      <c r="E95"/>
    </row>
    <row r="96" spans="4:5" x14ac:dyDescent="0.25">
      <c r="D96"/>
      <c r="E96"/>
    </row>
    <row r="97" spans="4:5" x14ac:dyDescent="0.25">
      <c r="D97"/>
      <c r="E97"/>
    </row>
    <row r="98" spans="4:5" x14ac:dyDescent="0.25">
      <c r="D98"/>
      <c r="E98"/>
    </row>
    <row r="99" spans="4:5" x14ac:dyDescent="0.25">
      <c r="D99"/>
      <c r="E99"/>
    </row>
    <row r="100" spans="4:5" x14ac:dyDescent="0.25">
      <c r="D100"/>
      <c r="E100"/>
    </row>
    <row r="101" spans="4:5" x14ac:dyDescent="0.25">
      <c r="D101"/>
      <c r="E101"/>
    </row>
    <row r="102" spans="4:5" x14ac:dyDescent="0.25">
      <c r="D102"/>
      <c r="E102"/>
    </row>
    <row r="103" spans="4:5" x14ac:dyDescent="0.25">
      <c r="D103"/>
      <c r="E103"/>
    </row>
    <row r="104" spans="4:5" x14ac:dyDescent="0.25">
      <c r="D104"/>
      <c r="E104"/>
    </row>
    <row r="105" spans="4:5" x14ac:dyDescent="0.25">
      <c r="D105"/>
      <c r="E105"/>
    </row>
    <row r="106" spans="4:5" x14ac:dyDescent="0.25">
      <c r="D106"/>
      <c r="E106"/>
    </row>
    <row r="107" spans="4:5" x14ac:dyDescent="0.25">
      <c r="D107"/>
      <c r="E107"/>
    </row>
    <row r="108" spans="4:5" x14ac:dyDescent="0.25">
      <c r="D108"/>
      <c r="E108"/>
    </row>
    <row r="109" spans="4:5" x14ac:dyDescent="0.25">
      <c r="D109"/>
      <c r="E109"/>
    </row>
    <row r="110" spans="4:5" x14ac:dyDescent="0.25">
      <c r="D110"/>
      <c r="E110"/>
    </row>
    <row r="111" spans="4:5" x14ac:dyDescent="0.25">
      <c r="D111"/>
      <c r="E111"/>
    </row>
    <row r="112" spans="4:5" x14ac:dyDescent="0.25">
      <c r="D112"/>
      <c r="E112"/>
    </row>
    <row r="113" spans="4:5" x14ac:dyDescent="0.25">
      <c r="D113"/>
      <c r="E113"/>
    </row>
    <row r="114" spans="4:5" x14ac:dyDescent="0.25">
      <c r="D114"/>
      <c r="E114"/>
    </row>
    <row r="115" spans="4:5" x14ac:dyDescent="0.25">
      <c r="D115"/>
      <c r="E115"/>
    </row>
    <row r="116" spans="4:5" x14ac:dyDescent="0.25">
      <c r="D116"/>
      <c r="E116"/>
    </row>
    <row r="117" spans="4:5" x14ac:dyDescent="0.25">
      <c r="D117"/>
      <c r="E117"/>
    </row>
    <row r="118" spans="4:5" x14ac:dyDescent="0.25">
      <c r="D118"/>
      <c r="E118"/>
    </row>
    <row r="119" spans="4:5" x14ac:dyDescent="0.25">
      <c r="D119"/>
      <c r="E119"/>
    </row>
    <row r="120" spans="4:5" x14ac:dyDescent="0.25">
      <c r="D120"/>
      <c r="E120"/>
    </row>
    <row r="121" spans="4:5" x14ac:dyDescent="0.25">
      <c r="D121"/>
      <c r="E121"/>
    </row>
    <row r="122" spans="4:5" x14ac:dyDescent="0.25">
      <c r="D122"/>
      <c r="E122"/>
    </row>
    <row r="123" spans="4:5" x14ac:dyDescent="0.25">
      <c r="D123"/>
      <c r="E123"/>
    </row>
    <row r="124" spans="4:5" x14ac:dyDescent="0.25">
      <c r="D124"/>
      <c r="E124"/>
    </row>
    <row r="125" spans="4:5" x14ac:dyDescent="0.25">
      <c r="D125"/>
      <c r="E125"/>
    </row>
    <row r="126" spans="4:5" x14ac:dyDescent="0.25">
      <c r="D126"/>
      <c r="E126"/>
    </row>
    <row r="127" spans="4:5" x14ac:dyDescent="0.25">
      <c r="D127"/>
      <c r="E127"/>
    </row>
    <row r="128" spans="4:5" x14ac:dyDescent="0.25">
      <c r="D128"/>
      <c r="E128"/>
    </row>
    <row r="129" spans="4:5" x14ac:dyDescent="0.25">
      <c r="D129"/>
      <c r="E129"/>
    </row>
    <row r="130" spans="4:5" x14ac:dyDescent="0.25">
      <c r="D130"/>
      <c r="E130"/>
    </row>
    <row r="131" spans="4:5" x14ac:dyDescent="0.25">
      <c r="D131"/>
      <c r="E131"/>
    </row>
    <row r="132" spans="4:5" x14ac:dyDescent="0.25">
      <c r="D132"/>
      <c r="E132"/>
    </row>
    <row r="133" spans="4:5" x14ac:dyDescent="0.25">
      <c r="D133"/>
      <c r="E133"/>
    </row>
    <row r="134" spans="4:5" x14ac:dyDescent="0.25">
      <c r="D134"/>
      <c r="E134"/>
    </row>
    <row r="135" spans="4:5" x14ac:dyDescent="0.25">
      <c r="D135"/>
      <c r="E135"/>
    </row>
    <row r="136" spans="4:5" x14ac:dyDescent="0.25">
      <c r="D136"/>
      <c r="E136"/>
    </row>
    <row r="137" spans="4:5" x14ac:dyDescent="0.25">
      <c r="D137"/>
      <c r="E137"/>
    </row>
    <row r="138" spans="4:5" x14ac:dyDescent="0.25">
      <c r="D138"/>
      <c r="E138"/>
    </row>
    <row r="139" spans="4:5" x14ac:dyDescent="0.25">
      <c r="D139"/>
      <c r="E139"/>
    </row>
    <row r="140" spans="4:5" x14ac:dyDescent="0.25">
      <c r="D140"/>
      <c r="E140"/>
    </row>
    <row r="141" spans="4:5" x14ac:dyDescent="0.25">
      <c r="D141"/>
      <c r="E141"/>
    </row>
    <row r="142" spans="4:5" x14ac:dyDescent="0.25">
      <c r="D142"/>
      <c r="E142"/>
    </row>
    <row r="143" spans="4:5" x14ac:dyDescent="0.25">
      <c r="D143"/>
      <c r="E143"/>
    </row>
    <row r="144" spans="4:5" x14ac:dyDescent="0.25">
      <c r="D144"/>
      <c r="E144"/>
    </row>
    <row r="145" spans="4:5" x14ac:dyDescent="0.25">
      <c r="D145"/>
      <c r="E145"/>
    </row>
    <row r="146" spans="4:5" x14ac:dyDescent="0.25">
      <c r="D146"/>
      <c r="E146"/>
    </row>
    <row r="147" spans="4:5" x14ac:dyDescent="0.25">
      <c r="D147"/>
      <c r="E147"/>
    </row>
    <row r="148" spans="4:5" x14ac:dyDescent="0.25">
      <c r="D148"/>
      <c r="E148"/>
    </row>
    <row r="149" spans="4:5" x14ac:dyDescent="0.25">
      <c r="D149"/>
      <c r="E149"/>
    </row>
    <row r="150" spans="4:5" x14ac:dyDescent="0.25">
      <c r="D150"/>
      <c r="E150"/>
    </row>
    <row r="151" spans="4:5" x14ac:dyDescent="0.25">
      <c r="D151"/>
      <c r="E151"/>
    </row>
    <row r="152" spans="4:5" x14ac:dyDescent="0.25">
      <c r="D152"/>
      <c r="E152"/>
    </row>
    <row r="153" spans="4:5" x14ac:dyDescent="0.25">
      <c r="D153"/>
      <c r="E153"/>
    </row>
    <row r="154" spans="4:5" x14ac:dyDescent="0.25">
      <c r="D154"/>
      <c r="E154"/>
    </row>
    <row r="155" spans="4:5" x14ac:dyDescent="0.25">
      <c r="D155"/>
      <c r="E155"/>
    </row>
    <row r="156" spans="4:5" x14ac:dyDescent="0.25">
      <c r="D156"/>
      <c r="E156"/>
    </row>
    <row r="157" spans="4:5" x14ac:dyDescent="0.25">
      <c r="D157"/>
      <c r="E157"/>
    </row>
    <row r="158" spans="4:5" x14ac:dyDescent="0.25">
      <c r="D158"/>
      <c r="E158"/>
    </row>
    <row r="159" spans="4:5" x14ac:dyDescent="0.25">
      <c r="D159"/>
      <c r="E159"/>
    </row>
    <row r="160" spans="4:5" x14ac:dyDescent="0.25">
      <c r="D160"/>
      <c r="E160"/>
    </row>
  </sheetData>
  <mergeCells count="4">
    <mergeCell ref="D1:D2"/>
    <mergeCell ref="E1:E2"/>
    <mergeCell ref="F1:F2"/>
    <mergeCell ref="D9:E9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98F65A4-D7BA-442A-8ABC-A1FFD8DCBC8F}">
            <xm:f>$F$9=Hoja3!$I$2='activos con resguardo'!$M$2</xm:f>
            <x14:dxf>
              <fill>
                <patternFill>
                  <bgColor theme="9"/>
                </patternFill>
              </fill>
            </x14:dxf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activos con resguardo</vt:lpstr>
      <vt:lpstr>Hoja3</vt:lpstr>
      <vt:lpstr>CONCENTRADO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CENDI</dc:creator>
  <cp:lastModifiedBy>Coordinacion CENDI</cp:lastModifiedBy>
  <cp:lastPrinted>2018-08-30T16:20:57Z</cp:lastPrinted>
  <dcterms:created xsi:type="dcterms:W3CDTF">2015-02-16T15:06:05Z</dcterms:created>
  <dcterms:modified xsi:type="dcterms:W3CDTF">2019-02-06T15:15:52Z</dcterms:modified>
</cp:coreProperties>
</file>